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D:\Scaricati\"/>
    </mc:Choice>
  </mc:AlternateContent>
  <xr:revisionPtr revIDLastSave="0" documentId="8_{E1D486E0-1099-4546-AFD9-EE2BF5ECEE2B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AA-EE" sheetId="2" r:id="rId1"/>
    <sheet name="MM" sheetId="3" r:id="rId2"/>
    <sheet name="SS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J25" i="4" l="1"/>
  <c r="DI25" i="4"/>
  <c r="DH25" i="4"/>
  <c r="DG25" i="4"/>
  <c r="DF25" i="4"/>
  <c r="DE25" i="4"/>
  <c r="DD25" i="4"/>
  <c r="DC25" i="4"/>
  <c r="DB25" i="4"/>
  <c r="DA25" i="4"/>
  <c r="CZ25" i="4"/>
  <c r="CY25" i="4"/>
  <c r="CX25" i="4"/>
  <c r="CW25" i="4"/>
  <c r="CV25" i="4"/>
  <c r="CU25" i="4"/>
  <c r="CT25" i="4"/>
  <c r="CS25" i="4"/>
  <c r="CR25" i="4"/>
  <c r="CQ25" i="4"/>
  <c r="CP25" i="4"/>
  <c r="CO25" i="4"/>
  <c r="CN25" i="4"/>
  <c r="CM25" i="4"/>
  <c r="CL25" i="4"/>
  <c r="CK25" i="4"/>
  <c r="CJ25" i="4"/>
  <c r="CI25" i="4"/>
  <c r="CH25" i="4"/>
  <c r="CG25" i="4"/>
  <c r="CF25" i="4"/>
  <c r="CE25" i="4"/>
  <c r="CD25" i="4"/>
  <c r="CC25" i="4"/>
  <c r="CB25" i="4"/>
  <c r="CA25" i="4"/>
  <c r="BZ25" i="4"/>
  <c r="BY25" i="4"/>
  <c r="BX25" i="4"/>
  <c r="BW25" i="4"/>
  <c r="BV25" i="4"/>
  <c r="BU25" i="4"/>
  <c r="BT25" i="4"/>
  <c r="BS25" i="4"/>
  <c r="BR25" i="4"/>
  <c r="BQ25" i="4"/>
  <c r="BP25" i="4"/>
  <c r="BO25" i="4"/>
  <c r="BN25" i="4"/>
  <c r="BM25" i="4"/>
  <c r="BL25" i="4"/>
  <c r="BK25" i="4"/>
  <c r="BJ25" i="4"/>
  <c r="BI25" i="4"/>
  <c r="BH25" i="4"/>
  <c r="BG25" i="4"/>
  <c r="BF25" i="4"/>
  <c r="BE25" i="4"/>
  <c r="BD25" i="4"/>
  <c r="BC25" i="4"/>
  <c r="BB25" i="4"/>
  <c r="BA25" i="4"/>
  <c r="AZ25" i="4"/>
  <c r="AY25" i="4"/>
  <c r="AX25" i="4"/>
  <c r="AW25" i="4"/>
  <c r="AV25" i="4"/>
  <c r="AU25" i="4"/>
  <c r="AT25" i="4"/>
  <c r="AS25" i="4"/>
  <c r="AR25" i="4"/>
  <c r="AQ25" i="4"/>
  <c r="AP25" i="4"/>
  <c r="AO25" i="4"/>
  <c r="AN25" i="4"/>
  <c r="AM25" i="4"/>
  <c r="AL25" i="4"/>
  <c r="AK25" i="4"/>
  <c r="AJ25" i="4"/>
  <c r="AI25" i="4"/>
  <c r="AH25" i="4"/>
  <c r="AG25" i="4"/>
  <c r="AF25" i="4"/>
  <c r="AE25" i="4"/>
  <c r="AD25" i="4"/>
  <c r="AC25" i="4"/>
  <c r="AB25" i="4"/>
  <c r="AA25" i="4"/>
  <c r="Z25" i="4"/>
  <c r="Y25" i="4"/>
  <c r="X25" i="4"/>
  <c r="W25" i="4"/>
  <c r="V25" i="4"/>
  <c r="U25" i="4"/>
  <c r="T25" i="4"/>
  <c r="S25" i="4"/>
  <c r="R25" i="4"/>
  <c r="Q25" i="4"/>
  <c r="P25" i="4"/>
  <c r="O25" i="4"/>
  <c r="N25" i="4"/>
  <c r="M25" i="4"/>
  <c r="L25" i="4"/>
  <c r="K25" i="4"/>
  <c r="J25" i="4"/>
  <c r="I25" i="4"/>
  <c r="H25" i="4"/>
  <c r="G25" i="4"/>
  <c r="F25" i="4"/>
  <c r="E25" i="4"/>
  <c r="D25" i="4"/>
  <c r="C25" i="4"/>
  <c r="DM24" i="4"/>
  <c r="DK24" i="4"/>
  <c r="DM23" i="4"/>
  <c r="DK23" i="4"/>
  <c r="DM22" i="4"/>
  <c r="DK22" i="4"/>
  <c r="DM21" i="4"/>
  <c r="DK21" i="4"/>
  <c r="DM20" i="4"/>
  <c r="DK20" i="4"/>
  <c r="DM19" i="4"/>
  <c r="DK19" i="4"/>
  <c r="DM18" i="4"/>
  <c r="DK18" i="4"/>
  <c r="DM17" i="4"/>
  <c r="DK17" i="4"/>
  <c r="DM16" i="4"/>
  <c r="DK16" i="4"/>
  <c r="DM15" i="4"/>
  <c r="DK15" i="4"/>
  <c r="DM14" i="4"/>
  <c r="DK14" i="4"/>
  <c r="DM13" i="4"/>
  <c r="DK13" i="4"/>
  <c r="DM12" i="4"/>
  <c r="DK12" i="4"/>
  <c r="DM11" i="4"/>
  <c r="DK11" i="4"/>
  <c r="DM10" i="4"/>
  <c r="DK10" i="4"/>
  <c r="DM9" i="4"/>
  <c r="DK9" i="4"/>
  <c r="DK25" i="4" s="1"/>
  <c r="DM8" i="4"/>
  <c r="DK8" i="4"/>
  <c r="DM7" i="4"/>
  <c r="DK7" i="4"/>
  <c r="AC24" i="3"/>
  <c r="AB24" i="3"/>
  <c r="AA24" i="3"/>
  <c r="Z24" i="3"/>
  <c r="Y24" i="3"/>
  <c r="X24" i="3"/>
  <c r="W24" i="3"/>
  <c r="V24" i="3"/>
  <c r="U24" i="3"/>
  <c r="T24" i="3"/>
  <c r="S24" i="3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AF23" i="3"/>
  <c r="AD23" i="3"/>
  <c r="AF22" i="3"/>
  <c r="AD22" i="3"/>
  <c r="AF21" i="3"/>
  <c r="AD21" i="3"/>
  <c r="AF20" i="3"/>
  <c r="AD20" i="3"/>
  <c r="AF19" i="3"/>
  <c r="AD19" i="3"/>
  <c r="AF18" i="3"/>
  <c r="AD18" i="3"/>
  <c r="AF17" i="3"/>
  <c r="AD17" i="3"/>
  <c r="AF16" i="3"/>
  <c r="AD16" i="3"/>
  <c r="AF15" i="3"/>
  <c r="AD15" i="3"/>
  <c r="AF14" i="3"/>
  <c r="AD14" i="3"/>
  <c r="AF13" i="3"/>
  <c r="AD13" i="3"/>
  <c r="AF12" i="3"/>
  <c r="AD12" i="3"/>
  <c r="AF11" i="3"/>
  <c r="AD11" i="3"/>
  <c r="AF10" i="3"/>
  <c r="AD10" i="3"/>
  <c r="AF9" i="3"/>
  <c r="AD9" i="3"/>
  <c r="AF8" i="3"/>
  <c r="AD8" i="3"/>
  <c r="AF7" i="3"/>
  <c r="AD7" i="3"/>
  <c r="AF6" i="3"/>
  <c r="AD6" i="3"/>
  <c r="H47" i="2"/>
  <c r="D47" i="2"/>
  <c r="E47" i="2" s="1"/>
  <c r="J47" i="2" s="1"/>
  <c r="H46" i="2"/>
  <c r="E46" i="2"/>
  <c r="H45" i="2"/>
  <c r="J45" i="2" s="1"/>
  <c r="E45" i="2"/>
  <c r="H44" i="2"/>
  <c r="E44" i="2"/>
  <c r="J44" i="2" s="1"/>
  <c r="H43" i="2"/>
  <c r="E43" i="2"/>
  <c r="J43" i="2" s="1"/>
  <c r="H42" i="2"/>
  <c r="E42" i="2"/>
  <c r="H41" i="2"/>
  <c r="E41" i="2"/>
  <c r="J41" i="2" s="1"/>
  <c r="H40" i="2"/>
  <c r="J40" i="2" s="1"/>
  <c r="E40" i="2"/>
  <c r="H39" i="2"/>
  <c r="E39" i="2"/>
  <c r="J39" i="2" s="1"/>
  <c r="H38" i="2"/>
  <c r="E38" i="2"/>
  <c r="J38" i="2" s="1"/>
  <c r="H37" i="2"/>
  <c r="E37" i="2"/>
  <c r="J37" i="2" s="1"/>
  <c r="H36" i="2"/>
  <c r="E36" i="2"/>
  <c r="J36" i="2" s="1"/>
  <c r="H35" i="2"/>
  <c r="E35" i="2"/>
  <c r="J35" i="2" s="1"/>
  <c r="H34" i="2"/>
  <c r="E34" i="2"/>
  <c r="J34" i="2" s="1"/>
  <c r="H33" i="2"/>
  <c r="E33" i="2"/>
  <c r="H32" i="2"/>
  <c r="E32" i="2"/>
  <c r="H31" i="2"/>
  <c r="E31" i="2"/>
  <c r="J31" i="2" s="1"/>
  <c r="H30" i="2"/>
  <c r="E30" i="2"/>
  <c r="H29" i="2"/>
  <c r="E29" i="2"/>
  <c r="J29" i="2" s="1"/>
  <c r="G24" i="2"/>
  <c r="F24" i="2"/>
  <c r="H24" i="2" s="1"/>
  <c r="D24" i="2"/>
  <c r="E24" i="2" s="1"/>
  <c r="C24" i="2"/>
  <c r="C51" i="2" s="1"/>
  <c r="H23" i="2"/>
  <c r="E23" i="2"/>
  <c r="H22" i="2"/>
  <c r="E22" i="2"/>
  <c r="J22" i="2" s="1"/>
  <c r="H21" i="2"/>
  <c r="E21" i="2"/>
  <c r="J21" i="2" s="1"/>
  <c r="H20" i="2"/>
  <c r="E20" i="2"/>
  <c r="H19" i="2"/>
  <c r="E19" i="2"/>
  <c r="J19" i="2" s="1"/>
  <c r="H18" i="2"/>
  <c r="E18" i="2"/>
  <c r="J18" i="2" s="1"/>
  <c r="H17" i="2"/>
  <c r="E17" i="2"/>
  <c r="H16" i="2"/>
  <c r="J16" i="2" s="1"/>
  <c r="E16" i="2"/>
  <c r="H15" i="2"/>
  <c r="E15" i="2"/>
  <c r="J15" i="2" s="1"/>
  <c r="H14" i="2"/>
  <c r="E14" i="2"/>
  <c r="H13" i="2"/>
  <c r="J13" i="2" s="1"/>
  <c r="E13" i="2"/>
  <c r="H12" i="2"/>
  <c r="E12" i="2"/>
  <c r="J12" i="2" s="1"/>
  <c r="H11" i="2"/>
  <c r="E11" i="2"/>
  <c r="J11" i="2" s="1"/>
  <c r="J10" i="2"/>
  <c r="H10" i="2"/>
  <c r="E10" i="2"/>
  <c r="H9" i="2"/>
  <c r="E9" i="2"/>
  <c r="H8" i="2"/>
  <c r="E8" i="2"/>
  <c r="H7" i="2"/>
  <c r="E7" i="2"/>
  <c r="H6" i="2"/>
  <c r="E6" i="2"/>
  <c r="J6" i="2" s="1"/>
  <c r="J20" i="2" l="1"/>
  <c r="J30" i="2"/>
  <c r="J7" i="2"/>
  <c r="J14" i="2"/>
  <c r="J46" i="2"/>
  <c r="J32" i="2"/>
  <c r="J8" i="2"/>
  <c r="J33" i="2"/>
  <c r="J9" i="2"/>
  <c r="J23" i="2"/>
  <c r="DM25" i="4"/>
  <c r="AD24" i="3"/>
  <c r="AF24" i="3" s="1"/>
  <c r="J17" i="2"/>
  <c r="J42" i="2"/>
  <c r="J24" i="2"/>
  <c r="C52" i="2"/>
  <c r="C53" i="2" s="1"/>
</calcChain>
</file>

<file path=xl/sharedStrings.xml><?xml version="1.0" encoding="utf-8"?>
<sst xmlns="http://schemas.openxmlformats.org/spreadsheetml/2006/main" count="310" uniqueCount="182">
  <si>
    <t xml:space="preserve">PRIMO CONCORSO ORDINARIO PNRR </t>
  </si>
  <si>
    <t>Posti disponibili per titpologia e grado di scuola</t>
  </si>
  <si>
    <t>Area 
Geogr.</t>
  </si>
  <si>
    <t>REGIONE</t>
  </si>
  <si>
    <t>INFANZIA</t>
  </si>
  <si>
    <t>PRIMARIA</t>
  </si>
  <si>
    <t>TOTALE</t>
  </si>
  <si>
    <t>COMUNE</t>
  </si>
  <si>
    <t>SOSTEGNO</t>
  </si>
  <si>
    <t xml:space="preserve">COMUNE </t>
  </si>
  <si>
    <t>Sud</t>
  </si>
  <si>
    <t>ABRUZZO</t>
  </si>
  <si>
    <t>BASILICATA</t>
  </si>
  <si>
    <t>CALABRIA</t>
  </si>
  <si>
    <t>CAMPANIA</t>
  </si>
  <si>
    <t>Nord</t>
  </si>
  <si>
    <t>EMILIA-ROMAGNA</t>
  </si>
  <si>
    <t>FRIULI V.G.</t>
  </si>
  <si>
    <t>Centro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</si>
  <si>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</si>
  <si>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</si>
  <si>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</si>
  <si>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</si>
  <si>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</si>
  <si>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</si>
  <si>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</si>
  <si>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</si>
  <si>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</si>
  <si>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</si>
  <si>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UMBRIA</t>
  </si>
  <si>
    <t>VENETO</t>
  </si>
  <si>
    <t>I GRADO</t>
  </si>
  <si>
    <t>II GRADO</t>
  </si>
  <si>
    <t>RIEPILOGO GENERALE</t>
  </si>
  <si>
    <t>POSTI COMUNI</t>
  </si>
  <si>
    <t>POSTI SOSTEGNO</t>
  </si>
  <si>
    <t>Posti disponibili per classe di concorso - secondaria I grado</t>
  </si>
  <si>
    <t>CLASSI DI CONCORSO SCUOLA SECONDARIA I GRADO</t>
  </si>
  <si>
    <t>A001</t>
  </si>
  <si>
    <t>A022</t>
  </si>
  <si>
    <t>A023</t>
  </si>
  <si>
    <t>A028</t>
  </si>
  <si>
    <t>A030</t>
  </si>
  <si>
    <t>A049</t>
  </si>
  <si>
    <t>A060</t>
  </si>
  <si>
    <t>A070</t>
  </si>
  <si>
    <t>A071</t>
  </si>
  <si>
    <t>AA25</t>
  </si>
  <si>
    <t>AA56</t>
  </si>
  <si>
    <t>AB25</t>
  </si>
  <si>
    <t>AB56</t>
  </si>
  <si>
    <t>AC25</t>
  </si>
  <si>
    <t>AC56</t>
  </si>
  <si>
    <t>AD25</t>
  </si>
  <si>
    <t>AD56</t>
  </si>
  <si>
    <t>AF56</t>
  </si>
  <si>
    <t>AG56</t>
  </si>
  <si>
    <t>AH56</t>
  </si>
  <si>
    <t>AI56</t>
  </si>
  <si>
    <t>AJ56</t>
  </si>
  <si>
    <t>AK56</t>
  </si>
  <si>
    <t>AL56</t>
  </si>
  <si>
    <t>AM56</t>
  </si>
  <si>
    <t>AN56</t>
  </si>
  <si>
    <t>ADMM</t>
  </si>
  <si>
    <t>Posti comuni</t>
  </si>
  <si>
    <t>Posti disponibili per classe di concorso - secondaria di II grado</t>
  </si>
  <si>
    <t>Area
Geogr.</t>
  </si>
  <si>
    <t>CLASSI DI CONCORSO SCUOLA SECONDARIA II GRADO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</si>
  <si>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</si>
  <si>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</si>
  <si>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</si>
  <si>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</si>
  <si>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</si>
  <si>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</si>
  <si>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</si>
  <si>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</si>
  <si>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</si>
  <si>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</si>
  <si>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</si>
  <si>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</si>
  <si>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</si>
  <si>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</si>
  <si>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</si>
  <si>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</si>
  <si>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</si>
  <si>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</si>
  <si>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</si>
  <si>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</si>
  <si>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A026</t>
  </si>
  <si>
    <t>A027</t>
  </si>
  <si>
    <t>A031</t>
  </si>
  <si>
    <t>A032</t>
  </si>
  <si>
    <t>A033</t>
  </si>
  <si>
    <t>A034</t>
  </si>
  <si>
    <t>A035</t>
  </si>
  <si>
    <t>A036</t>
  </si>
  <si>
    <t>A037</t>
  </si>
  <si>
    <t>A038</t>
  </si>
  <si>
    <t>A039</t>
  </si>
  <si>
    <t>A040</t>
  </si>
  <si>
    <t>A041</t>
  </si>
  <si>
    <t>A042</t>
  </si>
  <si>
    <t>A043</t>
  </si>
  <si>
    <t>A044</t>
  </si>
  <si>
    <t>A045</t>
  </si>
  <si>
    <t>A046</t>
  </si>
  <si>
    <t>A047</t>
  </si>
  <si>
    <t>A048</t>
  </si>
  <si>
    <t>A050</t>
  </si>
  <si>
    <t>A051</t>
  </si>
  <si>
    <t>A052</t>
  </si>
  <si>
    <t>A053</t>
  </si>
  <si>
    <t>A054</t>
  </si>
  <si>
    <t>A057</t>
  </si>
  <si>
    <t>A058</t>
  </si>
  <si>
    <t>A059</t>
  </si>
  <si>
    <t>A061</t>
  </si>
  <si>
    <t>A062</t>
  </si>
  <si>
    <t>A063</t>
  </si>
  <si>
    <t>A064</t>
  </si>
  <si>
    <t>A065</t>
  </si>
  <si>
    <t>A072</t>
  </si>
  <si>
    <t>A073</t>
  </si>
  <si>
    <t>A074</t>
  </si>
  <si>
    <t>A075</t>
  </si>
  <si>
    <t>AA24</t>
  </si>
  <si>
    <t>AA55</t>
  </si>
  <si>
    <t>AB24</t>
  </si>
  <si>
    <t>AB55</t>
  </si>
  <si>
    <t>AC24</t>
  </si>
  <si>
    <t>AD24</t>
  </si>
  <si>
    <t>AD55</t>
  </si>
  <si>
    <t>AE24</t>
  </si>
  <si>
    <t>AF55</t>
  </si>
  <si>
    <t>AH55</t>
  </si>
  <si>
    <t>AI24</t>
  </si>
  <si>
    <t>AI55</t>
  </si>
  <si>
    <t>AJ24</t>
  </si>
  <si>
    <t>AJ55</t>
  </si>
  <si>
    <t>AK24</t>
  </si>
  <si>
    <t>AK55</t>
  </si>
  <si>
    <t>AL55</t>
  </si>
  <si>
    <t>AM24</t>
  </si>
  <si>
    <t>AM55</t>
  </si>
  <si>
    <t>AN55</t>
  </si>
  <si>
    <t>AO55</t>
  </si>
  <si>
    <t>AQ55</t>
  </si>
  <si>
    <t>AW55</t>
  </si>
  <si>
    <t>B003</t>
  </si>
  <si>
    <t>B004</t>
  </si>
  <si>
    <t>B005</t>
  </si>
  <si>
    <t>B006</t>
  </si>
  <si>
    <t>B007</t>
  </si>
  <si>
    <t>B008</t>
  </si>
  <si>
    <t>B009</t>
  </si>
  <si>
    <t>B010</t>
  </si>
  <si>
    <t>B011</t>
  </si>
  <si>
    <t>B012</t>
  </si>
  <si>
    <t>B013</t>
  </si>
  <si>
    <t>B014</t>
  </si>
  <si>
    <t>B015</t>
  </si>
  <si>
    <t>B016</t>
  </si>
  <si>
    <t>B017</t>
  </si>
  <si>
    <t>B018</t>
  </si>
  <si>
    <t>B019</t>
  </si>
  <si>
    <t>B020</t>
  </si>
  <si>
    <t>B021</t>
  </si>
  <si>
    <t>B022</t>
  </si>
  <si>
    <t>B023</t>
  </si>
  <si>
    <t>B024</t>
  </si>
  <si>
    <t>B025</t>
  </si>
  <si>
    <t>B026</t>
  </si>
  <si>
    <t>BA02</t>
  </si>
  <si>
    <t>BB02</t>
  </si>
  <si>
    <t>BC02</t>
  </si>
  <si>
    <t>BD02</t>
  </si>
  <si>
    <t>BE02</t>
  </si>
  <si>
    <t>BI02</t>
  </si>
  <si>
    <t>BN02</t>
  </si>
  <si>
    <t>ADSS</t>
  </si>
  <si>
    <t>Posti
Comuni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</si>
</sst>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* #,##0&quot; &quot;;&quot;-&quot;* #,##0&quot; &quot;;&quot; &quot;* &quot;-&quot;??&quot; &quot;"/>
  </numFmts>
  <fonts count="10" x14ac:knownFonts="1">
    <font>
      <sz val="11"/>
      <color indexed="8"/>
      <name val="Calibri"/>
    </font>
    <font>
      <sz val="14"/>
      <color indexed="8"/>
      <name val="Calibri"/>
    </font>
    <font>
      <b/>
      <sz val="18"/>
      <color indexed="13"/>
      <name val="Calibri"/>
    </font>
    <font>
      <i/>
      <sz val="11"/>
      <color indexed="8"/>
      <name val="Calibri"/>
    </font>
    <font>
      <b/>
      <sz val="11"/>
      <color indexed="8"/>
      <name val="Calibri"/>
    </font>
    <font>
      <b/>
      <sz val="14"/>
      <color indexed="8"/>
      <name val="Calibri"/>
    </font>
    <font>
      <sz val="16"/>
      <color indexed="8"/>
      <name val="Calibri"/>
    </font>
    <font>
      <b/>
      <sz val="10"/>
      <color indexed="8"/>
      <name val="Calibri"/>
    </font>
    <font>
      <b/>
      <i/>
      <sz val="11"/>
      <color indexed="8"/>
      <name val="Calibri"/>
    </font>
    <font>
      <i/>
      <sz val="12"/>
      <color indexed="8"/>
      <name val="Calibri"/>
    </font>
  </fonts>
  <fills count="13">
    <fill>
      <patternFill patternType="none"/>
    </fill>
    <fill>
      <patternFill patternType="gray125"/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3"/>
        <bgColor auto="1"/>
      </patternFill>
    </fill>
    <fill>
      <patternFill patternType="solid">
        <fgColor indexed="24"/>
        <bgColor auto="1"/>
      </patternFill>
    </fill>
  </fills>
  <borders count="24">
    <border>
      <left/>
      <right/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12"/>
      </right>
      <top style="thin">
        <color indexed="12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12"/>
      </bottom>
      <diagonal/>
    </border>
    <border>
      <left style="thin">
        <color indexed="12"/>
      </left>
      <right style="thin">
        <color indexed="8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12"/>
      </top>
      <bottom style="thin">
        <color indexed="1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12"/>
      </left>
      <right style="thin">
        <color indexed="12"/>
      </right>
      <top style="medium">
        <color indexed="8"/>
      </top>
      <bottom style="thin">
        <color indexed="12"/>
      </bottom>
      <diagonal/>
    </border>
  </borders>
  <cellStyleXfs count="1">
    <xf numFmtId="0" fontId="0" fillId="0" borderId="0" applyNumberFormat="0" applyFill="0" applyBorder="0" applyProtection="0"/>
  </cellStyleXfs>
  <cellXfs count="107">
    <xf numFmtId="0" fontId="0" fillId="0" borderId="0" xfId="0"/>
    <xf numFmtId="0" fontId="0" fillId="0" borderId="0" xfId="0" applyNumberFormat="1"/>
    <xf numFmtId="0" fontId="0" fillId="0" borderId="1" xfId="0" applyBorder="1"/>
    <xf numFmtId="49" fontId="2" fillId="2" borderId="1" xfId="0" applyNumberFormat="1" applyFont="1" applyFill="1" applyBorder="1"/>
    <xf numFmtId="0" fontId="0" fillId="2" borderId="1" xfId="0" applyFill="1" applyBorder="1"/>
    <xf numFmtId="49" fontId="3" fillId="2" borderId="1" xfId="0" applyNumberFormat="1" applyFont="1" applyFill="1" applyBorder="1"/>
    <xf numFmtId="0" fontId="3" fillId="2" borderId="1" xfId="0" applyFont="1" applyFill="1" applyBorder="1"/>
    <xf numFmtId="0" fontId="0" fillId="0" borderId="2" xfId="0" applyBorder="1"/>
    <xf numFmtId="0" fontId="0" fillId="2" borderId="2" xfId="0" applyFill="1" applyBorder="1"/>
    <xf numFmtId="49" fontId="4" fillId="2" borderId="3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49" fontId="4" fillId="2" borderId="3" xfId="0" applyNumberFormat="1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0" fillId="2" borderId="4" xfId="0" applyFill="1" applyBorder="1"/>
    <xf numFmtId="49" fontId="0" fillId="3" borderId="3" xfId="0" applyNumberFormat="1" applyFill="1" applyBorder="1"/>
    <xf numFmtId="49" fontId="0" fillId="2" borderId="3" xfId="0" applyNumberFormat="1" applyFill="1" applyBorder="1"/>
    <xf numFmtId="164" fontId="0" fillId="2" borderId="3" xfId="0" applyNumberFormat="1" applyFill="1" applyBorder="1"/>
    <xf numFmtId="164" fontId="0" fillId="2" borderId="6" xfId="0" applyNumberFormat="1" applyFill="1" applyBorder="1"/>
    <xf numFmtId="164" fontId="0" fillId="6" borderId="3" xfId="0" applyNumberFormat="1" applyFill="1" applyBorder="1"/>
    <xf numFmtId="0" fontId="0" fillId="3" borderId="3" xfId="0" applyFill="1" applyBorder="1"/>
    <xf numFmtId="49" fontId="4" fillId="2" borderId="3" xfId="0" applyNumberFormat="1" applyFont="1" applyFill="1" applyBorder="1"/>
    <xf numFmtId="164" fontId="4" fillId="2" borderId="3" xfId="0" applyNumberFormat="1" applyFont="1" applyFill="1" applyBorder="1"/>
    <xf numFmtId="164" fontId="4" fillId="2" borderId="4" xfId="0" applyNumberFormat="1" applyFont="1" applyFill="1" applyBorder="1"/>
    <xf numFmtId="164" fontId="4" fillId="6" borderId="5" xfId="0" applyNumberFormat="1" applyFont="1" applyFill="1" applyBorder="1"/>
    <xf numFmtId="0" fontId="0" fillId="0" borderId="7" xfId="0" applyBorder="1"/>
    <xf numFmtId="0" fontId="0" fillId="2" borderId="7" xfId="0" applyFill="1" applyBorder="1"/>
    <xf numFmtId="0" fontId="0" fillId="0" borderId="6" xfId="0" applyBorder="1"/>
    <xf numFmtId="49" fontId="4" fillId="2" borderId="1" xfId="0" applyNumberFormat="1" applyFont="1" applyFill="1" applyBorder="1"/>
    <xf numFmtId="49" fontId="1" fillId="2" borderId="1" xfId="0" applyNumberFormat="1" applyFont="1" applyFill="1" applyBorder="1"/>
    <xf numFmtId="164" fontId="5" fillId="2" borderId="1" xfId="0" applyNumberFormat="1" applyFont="1" applyFill="1" applyBorder="1"/>
    <xf numFmtId="49" fontId="2" fillId="0" borderId="1" xfId="0" applyNumberFormat="1" applyFont="1" applyBorder="1"/>
    <xf numFmtId="0" fontId="6" fillId="0" borderId="1" xfId="0" applyFont="1" applyBorder="1"/>
    <xf numFmtId="0" fontId="0" fillId="0" borderId="8" xfId="0" applyBorder="1"/>
    <xf numFmtId="164" fontId="4" fillId="0" borderId="10" xfId="0" applyNumberFormat="1" applyFont="1" applyBorder="1" applyAlignment="1">
      <alignment horizontal="center"/>
    </xf>
    <xf numFmtId="0" fontId="0" fillId="0" borderId="11" xfId="0" applyBorder="1"/>
    <xf numFmtId="49" fontId="4" fillId="0" borderId="3" xfId="0" applyNumberFormat="1" applyFont="1" applyBorder="1"/>
    <xf numFmtId="49" fontId="4" fillId="10" borderId="3" xfId="0" applyNumberFormat="1" applyFont="1" applyFill="1" applyBorder="1"/>
    <xf numFmtId="164" fontId="4" fillId="0" borderId="13" xfId="0" applyNumberFormat="1" applyFont="1" applyBorder="1"/>
    <xf numFmtId="49" fontId="7" fillId="0" borderId="3" xfId="0" applyNumberFormat="1" applyFont="1" applyBorder="1" applyAlignment="1">
      <alignment horizontal="right"/>
    </xf>
    <xf numFmtId="49" fontId="0" fillId="0" borderId="3" xfId="0" applyNumberFormat="1" applyBorder="1"/>
    <xf numFmtId="164" fontId="0" fillId="0" borderId="3" xfId="0" applyNumberFormat="1" applyBorder="1"/>
    <xf numFmtId="164" fontId="0" fillId="10" borderId="3" xfId="0" applyNumberFormat="1" applyFill="1" applyBorder="1"/>
    <xf numFmtId="164" fontId="0" fillId="0" borderId="6" xfId="0" applyNumberFormat="1" applyBorder="1"/>
    <xf numFmtId="164" fontId="3" fillId="0" borderId="3" xfId="0" applyNumberFormat="1" applyFont="1" applyBorder="1"/>
    <xf numFmtId="164" fontId="4" fillId="0" borderId="3" xfId="0" applyNumberFormat="1" applyFont="1" applyBorder="1"/>
    <xf numFmtId="164" fontId="4" fillId="10" borderId="3" xfId="0" applyNumberFormat="1" applyFont="1" applyFill="1" applyBorder="1"/>
    <xf numFmtId="164" fontId="4" fillId="0" borderId="6" xfId="0" applyNumberFormat="1" applyFont="1" applyBorder="1"/>
    <xf numFmtId="164" fontId="8" fillId="0" borderId="3" xfId="0" applyNumberFormat="1" applyFont="1" applyBorder="1"/>
    <xf numFmtId="0" fontId="0" fillId="0" borderId="14" xfId="0" applyBorder="1"/>
    <xf numFmtId="0" fontId="0" fillId="2" borderId="3" xfId="0" applyFill="1" applyBorder="1"/>
    <xf numFmtId="0" fontId="0" fillId="0" borderId="4" xfId="0" applyBorder="1"/>
    <xf numFmtId="49" fontId="9" fillId="0" borderId="1" xfId="0" applyNumberFormat="1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9" fillId="0" borderId="1" xfId="0" applyFont="1" applyBorder="1"/>
    <xf numFmtId="0" fontId="0" fillId="0" borderId="15" xfId="0" applyBorder="1"/>
    <xf numFmtId="0" fontId="0" fillId="2" borderId="15" xfId="0" applyFill="1" applyBorder="1"/>
    <xf numFmtId="0" fontId="4" fillId="0" borderId="18" xfId="0" applyFont="1" applyBorder="1" applyAlignment="1">
      <alignment horizontal="center"/>
    </xf>
    <xf numFmtId="0" fontId="4" fillId="2" borderId="20" xfId="0" applyFont="1" applyFill="1" applyBorder="1" applyAlignment="1">
      <alignment horizontal="center" vertical="center"/>
    </xf>
    <xf numFmtId="164" fontId="0" fillId="0" borderId="19" xfId="0" applyNumberFormat="1" applyBorder="1"/>
    <xf numFmtId="164" fontId="4" fillId="0" borderId="18" xfId="0" applyNumberFormat="1" applyFont="1" applyBorder="1"/>
    <xf numFmtId="164" fontId="3" fillId="0" borderId="1" xfId="0" applyNumberFormat="1" applyFont="1" applyBorder="1"/>
    <xf numFmtId="0" fontId="0" fillId="3" borderId="21" xfId="0" applyFill="1" applyBorder="1"/>
    <xf numFmtId="49" fontId="4" fillId="0" borderId="21" xfId="0" applyNumberFormat="1" applyFont="1" applyBorder="1"/>
    <xf numFmtId="164" fontId="4" fillId="0" borderId="21" xfId="0" applyNumberFormat="1" applyFont="1" applyBorder="1"/>
    <xf numFmtId="164" fontId="4" fillId="2" borderId="21" xfId="0" applyNumberFormat="1" applyFont="1" applyFill="1" applyBorder="1"/>
    <xf numFmtId="164" fontId="4" fillId="10" borderId="21" xfId="0" applyNumberFormat="1" applyFont="1" applyFill="1" applyBorder="1"/>
    <xf numFmtId="164" fontId="4" fillId="0" borderId="22" xfId="0" applyNumberFormat="1" applyFont="1" applyBorder="1"/>
    <xf numFmtId="164" fontId="8" fillId="0" borderId="1" xfId="0" applyNumberFormat="1" applyFont="1" applyBorder="1"/>
    <xf numFmtId="0" fontId="0" fillId="0" borderId="23" xfId="0" applyBorder="1"/>
    <xf numFmtId="0" fontId="0" fillId="2" borderId="23" xfId="0" applyFill="1" applyBorder="1"/>
    <xf numFmtId="164" fontId="0" fillId="2" borderId="1" xfId="0" applyNumberFormat="1" applyFill="1" applyBorder="1"/>
    <xf numFmtId="49" fontId="4" fillId="6" borderId="5" xfId="0" applyNumberFormat="1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49" fontId="4" fillId="3" borderId="3" xfId="0" applyNumberFormat="1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164" fontId="4" fillId="2" borderId="3" xfId="0" applyNumberFormat="1" applyFont="1" applyFill="1" applyBorder="1" applyAlignment="1">
      <alignment horizontal="center" vertical="center"/>
    </xf>
    <xf numFmtId="49" fontId="4" fillId="9" borderId="3" xfId="0" applyNumberFormat="1" applyFont="1" applyFill="1" applyBorder="1" applyAlignment="1">
      <alignment horizontal="center"/>
    </xf>
    <xf numFmtId="164" fontId="4" fillId="9" borderId="3" xfId="0" applyNumberFormat="1" applyFont="1" applyFill="1" applyBorder="1" applyAlignment="1">
      <alignment horizontal="center"/>
    </xf>
    <xf numFmtId="49" fontId="4" fillId="3" borderId="9" xfId="0" applyNumberFormat="1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1" fontId="0" fillId="0" borderId="1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49" fontId="4" fillId="2" borderId="19" xfId="0" applyNumberFormat="1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center" vertical="center"/>
    </xf>
    <xf numFmtId="49" fontId="4" fillId="3" borderId="16" xfId="0" applyNumberFormat="1" applyFont="1" applyFill="1" applyBorder="1" applyAlignment="1">
      <alignment horizontal="center" wrapText="1"/>
    </xf>
    <xf numFmtId="49" fontId="4" fillId="2" borderId="18" xfId="0" applyNumberFormat="1" applyFont="1" applyFill="1" applyBorder="1" applyAlignment="1">
      <alignment horizontal="center" wrapText="1"/>
    </xf>
    <xf numFmtId="0" fontId="4" fillId="0" borderId="18" xfId="0" applyFont="1" applyBorder="1" applyAlignment="1">
      <alignment horizontal="center"/>
    </xf>
    <xf numFmtId="49" fontId="4" fillId="2" borderId="16" xfId="0" applyNumberFormat="1" applyFont="1" applyFill="1" applyBorder="1" applyAlignment="1">
      <alignment horizontal="center" vertical="center"/>
    </xf>
    <xf numFmtId="49" fontId="4" fillId="9" borderId="16" xfId="0" applyNumberFormat="1" applyFont="1" applyFill="1" applyBorder="1" applyAlignment="1">
      <alignment horizontal="center"/>
    </xf>
    <xf numFmtId="0" fontId="4" fillId="9" borderId="16" xfId="0" applyFont="1" applyFill="1" applyBorder="1" applyAlignment="1">
      <alignment horizontal="center"/>
    </xf>
    <xf numFmtId="0" fontId="4" fillId="9" borderId="17" xfId="0" applyFont="1" applyFill="1" applyBorder="1" applyAlignment="1">
      <alignment horizontal="center"/>
    </xf>
    <xf numFmtId="49" fontId="4" fillId="10" borderId="3" xfId="0" applyNumberFormat="1" applyFont="1" applyFill="1" applyBorder="1" applyAlignment="1">
      <alignment horizontal="center" vertical="center"/>
    </xf>
    <xf numFmtId="0" fontId="4" fillId="12" borderId="3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5E88B1"/>
      <rgbColor rgb="FFEEF3F4"/>
      <rgbColor rgb="FF0000FF"/>
      <rgbColor rgb="FFAAAAAA"/>
      <rgbColor rgb="FF548135"/>
      <rgbColor rgb="FFFFFFFF"/>
      <rgbColor rgb="FFD8D8D8"/>
      <rgbColor rgb="FFE2EEDA"/>
      <rgbColor rgb="FFFBE4D5"/>
      <rgbColor rgb="FFBDD6EE"/>
      <rgbColor rgb="FFB4C6E7"/>
      <rgbColor rgb="FFFFE598"/>
      <rgbColor rgb="FFF2F2F2"/>
      <rgbColor rgb="FFDDDDDD"/>
      <rgbColor rgb="FFDEEAF6"/>
      <rgbColor rgb="FF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Tema di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Tema di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ema di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3"/>
  <sheetViews>
    <sheetView showGridLines="0" topLeftCell="B26" workbookViewId="0"/>
  </sheetViews>
  <sheetFormatPr defaultColWidth="8.85546875" defaultRowHeight="15" customHeight="1" x14ac:dyDescent="0.25"/>
  <cols>
    <col min="1" max="1" width="8.7109375" style="1" hidden="1" customWidth="1"/>
    <col min="2" max="2" width="21.85546875" style="1" customWidth="1"/>
    <col min="3" max="3" width="10.85546875" style="1" customWidth="1"/>
    <col min="4" max="5" width="10" style="1" customWidth="1"/>
    <col min="6" max="8" width="11.42578125" style="1" customWidth="1"/>
    <col min="9" max="9" width="2.85546875" style="1" customWidth="1"/>
    <col min="10" max="10" width="8.7109375" style="1" hidden="1" customWidth="1"/>
    <col min="11" max="12" width="8.85546875" style="1" customWidth="1"/>
    <col min="13" max="16384" width="8.85546875" style="1"/>
  </cols>
  <sheetData>
    <row r="1" spans="1:11" ht="23.25" customHeight="1" x14ac:dyDescent="0.35">
      <c r="A1" s="2"/>
      <c r="B1" s="3" t="s">
        <v>0</v>
      </c>
      <c r="C1" s="4"/>
      <c r="D1" s="4"/>
      <c r="E1" s="4"/>
      <c r="F1" s="4"/>
      <c r="G1" s="4"/>
      <c r="H1" s="4"/>
      <c r="I1" s="4"/>
      <c r="J1" s="2"/>
      <c r="K1" s="4"/>
    </row>
    <row r="2" spans="1:11" ht="13.5" customHeight="1" x14ac:dyDescent="0.25">
      <c r="A2" s="2"/>
      <c r="B2" s="5" t="s">
        <v>1</v>
      </c>
      <c r="C2" s="6"/>
      <c r="D2" s="6"/>
      <c r="E2" s="6"/>
      <c r="F2" s="4"/>
      <c r="G2" s="4"/>
      <c r="H2" s="4"/>
      <c r="I2" s="4"/>
      <c r="J2" s="2"/>
      <c r="K2" s="4"/>
    </row>
    <row r="3" spans="1:11" ht="13.5" customHeight="1" x14ac:dyDescent="0.25">
      <c r="A3" s="7"/>
      <c r="B3" s="8"/>
      <c r="C3" s="8"/>
      <c r="D3" s="8"/>
      <c r="E3" s="8"/>
      <c r="F3" s="8"/>
      <c r="G3" s="8"/>
      <c r="H3" s="8"/>
      <c r="I3" s="4"/>
      <c r="J3" s="7"/>
      <c r="K3" s="4"/>
    </row>
    <row r="4" spans="1:11" ht="13.5" customHeight="1" x14ac:dyDescent="0.25">
      <c r="A4" s="79" t="s">
        <v>2</v>
      </c>
      <c r="B4" s="74" t="s">
        <v>3</v>
      </c>
      <c r="C4" s="76" t="s">
        <v>4</v>
      </c>
      <c r="D4" s="77"/>
      <c r="E4" s="77"/>
      <c r="F4" s="76" t="s">
        <v>5</v>
      </c>
      <c r="G4" s="78"/>
      <c r="H4" s="78"/>
      <c r="I4" s="11"/>
      <c r="J4" s="72" t="s">
        <v>6</v>
      </c>
      <c r="K4" s="4"/>
    </row>
    <row r="5" spans="1:11" ht="13.5" customHeight="1" x14ac:dyDescent="0.25">
      <c r="A5" s="80"/>
      <c r="B5" s="75"/>
      <c r="C5" s="10" t="s">
        <v>7</v>
      </c>
      <c r="D5" s="10" t="s">
        <v>8</v>
      </c>
      <c r="E5" s="9" t="s">
        <v>6</v>
      </c>
      <c r="F5" s="10" t="s">
        <v>9</v>
      </c>
      <c r="G5" s="10" t="s">
        <v>8</v>
      </c>
      <c r="H5" s="12" t="s">
        <v>6</v>
      </c>
      <c r="I5" s="13"/>
      <c r="J5" s="73"/>
      <c r="K5" s="14"/>
    </row>
    <row r="6" spans="1:11" ht="13.5" customHeight="1" x14ac:dyDescent="0.25">
      <c r="A6" s="15" t="s">
        <v>10</v>
      </c>
      <c r="B6" s="16" t="s">
        <v>11</v>
      </c>
      <c r="C6" s="17">
        <v>15</v>
      </c>
      <c r="D6" s="17">
        <v>2</v>
      </c>
      <c r="E6" s="17">
        <f t="shared" ref="E6:E23" si="0">SUM(C6:D6)</f>
        <v>17</v>
      </c>
      <c r="F6" s="17">
        <v>28</v>
      </c>
      <c r="G6" s="17">
        <v>9</v>
      </c>
      <c r="H6" s="17">
        <f t="shared" ref="H6:H24" si="1">F6+G6</f>
        <v>37</v>
      </c>
      <c r="I6" s="18"/>
      <c r="J6" s="19">
        <f t="shared" ref="J6:J24" si="2">E6+H6</f>
        <v>54</v>
      </c>
      <c r="K6" s="14"/>
    </row>
    <row r="7" spans="1:11" ht="13.5" customHeight="1" x14ac:dyDescent="0.25">
      <c r="A7" s="15" t="s">
        <v>10</v>
      </c>
      <c r="B7" s="16" t="s">
        <v>12</v>
      </c>
      <c r="C7" s="17">
        <v>4</v>
      </c>
      <c r="D7" s="17">
        <v>2</v>
      </c>
      <c r="E7" s="17">
        <f t="shared" si="0"/>
        <v>6</v>
      </c>
      <c r="F7" s="17">
        <v>10</v>
      </c>
      <c r="G7" s="17">
        <v>10</v>
      </c>
      <c r="H7" s="17">
        <f t="shared" si="1"/>
        <v>20</v>
      </c>
      <c r="I7" s="18"/>
      <c r="J7" s="19">
        <f t="shared" si="2"/>
        <v>26</v>
      </c>
      <c r="K7" s="14"/>
    </row>
    <row r="8" spans="1:11" ht="13.5" customHeight="1" x14ac:dyDescent="0.25">
      <c r="A8" s="15" t="s">
        <v>10</v>
      </c>
      <c r="B8" s="16" t="s">
        <v>13</v>
      </c>
      <c r="C8" s="17">
        <v>7</v>
      </c>
      <c r="D8" s="17">
        <v>6</v>
      </c>
      <c r="E8" s="17">
        <f t="shared" si="0"/>
        <v>13</v>
      </c>
      <c r="F8" s="17">
        <v>43</v>
      </c>
      <c r="G8" s="17">
        <v>12</v>
      </c>
      <c r="H8" s="17">
        <f t="shared" si="1"/>
        <v>55</v>
      </c>
      <c r="I8" s="18"/>
      <c r="J8" s="19">
        <f t="shared" si="2"/>
        <v>68</v>
      </c>
      <c r="K8" s="14"/>
    </row>
    <row r="9" spans="1:11" ht="13.5" customHeight="1" x14ac:dyDescent="0.25">
      <c r="A9" s="15" t="s">
        <v>10</v>
      </c>
      <c r="B9" s="16" t="s">
        <v>14</v>
      </c>
      <c r="C9" s="17">
        <v>68</v>
      </c>
      <c r="D9" s="17">
        <v>11</v>
      </c>
      <c r="E9" s="17">
        <f t="shared" si="0"/>
        <v>79</v>
      </c>
      <c r="F9" s="17">
        <v>121</v>
      </c>
      <c r="G9" s="17">
        <v>35</v>
      </c>
      <c r="H9" s="17">
        <f t="shared" si="1"/>
        <v>156</v>
      </c>
      <c r="I9" s="18"/>
      <c r="J9" s="19">
        <f t="shared" si="2"/>
        <v>235</v>
      </c>
      <c r="K9" s="14"/>
    </row>
    <row r="10" spans="1:11" ht="13.5" customHeight="1" x14ac:dyDescent="0.25">
      <c r="A10" s="15" t="s">
        <v>15</v>
      </c>
      <c r="B10" s="16" t="s">
        <v>16</v>
      </c>
      <c r="C10" s="17">
        <v>52</v>
      </c>
      <c r="D10" s="17">
        <v>26</v>
      </c>
      <c r="E10" s="17">
        <f t="shared" si="0"/>
        <v>78</v>
      </c>
      <c r="F10" s="17">
        <v>123</v>
      </c>
      <c r="G10" s="17">
        <v>445</v>
      </c>
      <c r="H10" s="17">
        <f t="shared" si="1"/>
        <v>568</v>
      </c>
      <c r="I10" s="18"/>
      <c r="J10" s="19">
        <f t="shared" si="2"/>
        <v>646</v>
      </c>
      <c r="K10" s="14"/>
    </row>
    <row r="11" spans="1:11" ht="13.5" customHeight="1" x14ac:dyDescent="0.25">
      <c r="A11" s="15" t="s">
        <v>15</v>
      </c>
      <c r="B11" s="16" t="s">
        <v>17</v>
      </c>
      <c r="C11" s="17">
        <v>8</v>
      </c>
      <c r="D11" s="17">
        <v>2</v>
      </c>
      <c r="E11" s="17">
        <f t="shared" si="0"/>
        <v>10</v>
      </c>
      <c r="F11" s="17">
        <v>156</v>
      </c>
      <c r="G11" s="17">
        <v>101</v>
      </c>
      <c r="H11" s="17">
        <f t="shared" si="1"/>
        <v>257</v>
      </c>
      <c r="I11" s="18"/>
      <c r="J11" s="19">
        <f t="shared" si="2"/>
        <v>267</v>
      </c>
      <c r="K11" s="14"/>
    </row>
    <row r="12" spans="1:11" ht="13.5" customHeight="1" x14ac:dyDescent="0.25">
      <c r="A12" s="15" t="s">
        <v>18</v>
      </c>
      <c r="B12" s="16" t="s">
        <v>19</v>
      </c>
      <c r="C12" s="17">
        <v>77</v>
      </c>
      <c r="D12" s="17">
        <v>77</v>
      </c>
      <c r="E12" s="17">
        <f t="shared" si="0"/>
        <v>154</v>
      </c>
      <c r="F12" s="17">
        <v>240</v>
      </c>
      <c r="G12" s="17">
        <v>303</v>
      </c>
      <c r="H12" s="17">
        <f t="shared" si="1"/>
        <v>543</v>
      </c>
      <c r="I12" s="18"/>
      <c r="J12" s="19">
        <f t="shared" si="2"/>
        <v>697</v>
      </c>
      <c r="K12" s="14"/>
    </row>
    <row r="13" spans="1:11" ht="13.5" customHeight="1" x14ac:dyDescent="0.25">
      <c r="A13" s="15" t="s">
        <v>15</v>
      </c>
      <c r="B13" s="16" t="s">
        <v>20</v>
      </c>
      <c r="C13" s="17">
        <v>19</v>
      </c>
      <c r="D13" s="17">
        <v>21</v>
      </c>
      <c r="E13" s="17">
        <f t="shared" si="0"/>
        <v>40</v>
      </c>
      <c r="F13" s="17">
        <v>112</v>
      </c>
      <c r="G13" s="17">
        <v>241</v>
      </c>
      <c r="H13" s="17">
        <f t="shared" si="1"/>
        <v>353</v>
      </c>
      <c r="I13" s="18"/>
      <c r="J13" s="19">
        <f t="shared" si="2"/>
        <v>393</v>
      </c>
      <c r="K13" s="14"/>
    </row>
    <row r="14" spans="1:11" ht="13.5" customHeight="1" x14ac:dyDescent="0.25">
      <c r="A14" s="15" t="s">
        <v>15</v>
      </c>
      <c r="B14" s="16" t="s">
        <v>21</v>
      </c>
      <c r="C14" s="17">
        <v>85</v>
      </c>
      <c r="D14" s="17">
        <v>257</v>
      </c>
      <c r="E14" s="17">
        <f t="shared" si="0"/>
        <v>342</v>
      </c>
      <c r="F14" s="17">
        <v>1339</v>
      </c>
      <c r="G14" s="17">
        <v>2402</v>
      </c>
      <c r="H14" s="17">
        <f t="shared" si="1"/>
        <v>3741</v>
      </c>
      <c r="I14" s="18"/>
      <c r="J14" s="19">
        <f t="shared" si="2"/>
        <v>4083</v>
      </c>
      <c r="K14" s="14"/>
    </row>
    <row r="15" spans="1:11" ht="13.5" customHeight="1" x14ac:dyDescent="0.25">
      <c r="A15" s="15" t="s">
        <v>18</v>
      </c>
      <c r="B15" s="16" t="s">
        <v>22</v>
      </c>
      <c r="C15" s="17">
        <v>20</v>
      </c>
      <c r="D15" s="17">
        <v>3</v>
      </c>
      <c r="E15" s="17">
        <f t="shared" si="0"/>
        <v>23</v>
      </c>
      <c r="F15" s="17">
        <v>45</v>
      </c>
      <c r="G15" s="17">
        <v>7</v>
      </c>
      <c r="H15" s="17">
        <f t="shared" si="1"/>
        <v>52</v>
      </c>
      <c r="I15" s="18"/>
      <c r="J15" s="19">
        <f t="shared" si="2"/>
        <v>75</v>
      </c>
      <c r="K15" s="14"/>
    </row>
    <row r="16" spans="1:11" ht="13.5" customHeight="1" x14ac:dyDescent="0.25">
      <c r="A16" s="15" t="s">
        <v>10</v>
      </c>
      <c r="B16" s="16" t="s">
        <v>23</v>
      </c>
      <c r="C16" s="17">
        <v>3</v>
      </c>
      <c r="D16" s="17">
        <v>1</v>
      </c>
      <c r="E16" s="17">
        <f t="shared" si="0"/>
        <v>4</v>
      </c>
      <c r="F16" s="17">
        <v>5</v>
      </c>
      <c r="G16" s="17">
        <v>1</v>
      </c>
      <c r="H16" s="17">
        <f t="shared" si="1"/>
        <v>6</v>
      </c>
      <c r="I16" s="18"/>
      <c r="J16" s="19">
        <f t="shared" si="2"/>
        <v>10</v>
      </c>
      <c r="K16" s="14"/>
    </row>
    <row r="17" spans="1:11" ht="13.5" customHeight="1" x14ac:dyDescent="0.25">
      <c r="A17" s="15" t="s">
        <v>15</v>
      </c>
      <c r="B17" s="16" t="s">
        <v>24</v>
      </c>
      <c r="C17" s="17">
        <v>53</v>
      </c>
      <c r="D17" s="17">
        <v>136</v>
      </c>
      <c r="E17" s="17">
        <f t="shared" si="0"/>
        <v>189</v>
      </c>
      <c r="F17" s="17">
        <v>98</v>
      </c>
      <c r="G17" s="17">
        <v>793</v>
      </c>
      <c r="H17" s="17">
        <f t="shared" si="1"/>
        <v>891</v>
      </c>
      <c r="I17" s="18"/>
      <c r="J17" s="19">
        <f t="shared" si="2"/>
        <v>1080</v>
      </c>
      <c r="K17" s="14"/>
    </row>
    <row r="18" spans="1:11" ht="13.5" customHeight="1" x14ac:dyDescent="0.25">
      <c r="A18" s="15" t="s">
        <v>10</v>
      </c>
      <c r="B18" s="16" t="s">
        <v>25</v>
      </c>
      <c r="C18" s="17">
        <v>147</v>
      </c>
      <c r="D18" s="17">
        <v>9</v>
      </c>
      <c r="E18" s="17">
        <f t="shared" si="0"/>
        <v>156</v>
      </c>
      <c r="F18" s="17">
        <v>83</v>
      </c>
      <c r="G18" s="17">
        <v>41</v>
      </c>
      <c r="H18" s="17">
        <f t="shared" si="1"/>
        <v>124</v>
      </c>
      <c r="I18" s="18"/>
      <c r="J18" s="19">
        <f t="shared" si="2"/>
        <v>280</v>
      </c>
      <c r="K18" s="14"/>
    </row>
    <row r="19" spans="1:11" ht="13.5" customHeight="1" x14ac:dyDescent="0.25">
      <c r="A19" s="15" t="s">
        <v>10</v>
      </c>
      <c r="B19" s="16" t="s">
        <v>26</v>
      </c>
      <c r="C19" s="17">
        <v>17</v>
      </c>
      <c r="D19" s="17">
        <v>4</v>
      </c>
      <c r="E19" s="17">
        <f t="shared" si="0"/>
        <v>21</v>
      </c>
      <c r="F19" s="17">
        <v>46</v>
      </c>
      <c r="G19" s="17">
        <v>54</v>
      </c>
      <c r="H19" s="17">
        <f t="shared" si="1"/>
        <v>100</v>
      </c>
      <c r="I19" s="18"/>
      <c r="J19" s="19">
        <f t="shared" si="2"/>
        <v>121</v>
      </c>
      <c r="K19" s="14"/>
    </row>
    <row r="20" spans="1:11" ht="13.5" customHeight="1" x14ac:dyDescent="0.25">
      <c r="A20" s="15" t="s">
        <v>10</v>
      </c>
      <c r="B20" s="16" t="s">
        <v>27</v>
      </c>
      <c r="C20" s="17">
        <v>46</v>
      </c>
      <c r="D20" s="17">
        <v>9</v>
      </c>
      <c r="E20" s="17">
        <f t="shared" si="0"/>
        <v>55</v>
      </c>
      <c r="F20" s="17">
        <v>75</v>
      </c>
      <c r="G20" s="17">
        <v>30</v>
      </c>
      <c r="H20" s="17">
        <f t="shared" si="1"/>
        <v>105</v>
      </c>
      <c r="I20" s="18"/>
      <c r="J20" s="19">
        <f t="shared" si="2"/>
        <v>160</v>
      </c>
      <c r="K20" s="14"/>
    </row>
    <row r="21" spans="1:11" ht="13.5" customHeight="1" x14ac:dyDescent="0.25">
      <c r="A21" s="15" t="s">
        <v>18</v>
      </c>
      <c r="B21" s="16" t="s">
        <v>28</v>
      </c>
      <c r="C21" s="17">
        <v>49</v>
      </c>
      <c r="D21" s="17">
        <v>12</v>
      </c>
      <c r="E21" s="17">
        <f t="shared" si="0"/>
        <v>61</v>
      </c>
      <c r="F21" s="17">
        <v>79</v>
      </c>
      <c r="G21" s="17">
        <v>154</v>
      </c>
      <c r="H21" s="17">
        <f t="shared" si="1"/>
        <v>233</v>
      </c>
      <c r="I21" s="18"/>
      <c r="J21" s="19">
        <f t="shared" si="2"/>
        <v>294</v>
      </c>
      <c r="K21" s="14"/>
    </row>
    <row r="22" spans="1:11" ht="13.5" customHeight="1" x14ac:dyDescent="0.25">
      <c r="A22" s="15" t="s">
        <v>18</v>
      </c>
      <c r="B22" s="16" t="s">
        <v>29</v>
      </c>
      <c r="C22" s="17">
        <v>8</v>
      </c>
      <c r="D22" s="17">
        <v>1</v>
      </c>
      <c r="E22" s="17">
        <f t="shared" si="0"/>
        <v>9</v>
      </c>
      <c r="F22" s="17">
        <v>12</v>
      </c>
      <c r="G22" s="17">
        <v>5</v>
      </c>
      <c r="H22" s="17">
        <f t="shared" si="1"/>
        <v>17</v>
      </c>
      <c r="I22" s="18"/>
      <c r="J22" s="19">
        <f t="shared" si="2"/>
        <v>26</v>
      </c>
      <c r="K22" s="14"/>
    </row>
    <row r="23" spans="1:11" ht="13.5" customHeight="1" x14ac:dyDescent="0.25">
      <c r="A23" s="15" t="s">
        <v>15</v>
      </c>
      <c r="B23" s="16" t="s">
        <v>30</v>
      </c>
      <c r="C23" s="17">
        <v>29</v>
      </c>
      <c r="D23" s="17">
        <v>29</v>
      </c>
      <c r="E23" s="17">
        <f t="shared" si="0"/>
        <v>58</v>
      </c>
      <c r="F23" s="17">
        <v>248</v>
      </c>
      <c r="G23" s="17">
        <v>820</v>
      </c>
      <c r="H23" s="17">
        <f t="shared" si="1"/>
        <v>1068</v>
      </c>
      <c r="I23" s="18"/>
      <c r="J23" s="19">
        <f t="shared" si="2"/>
        <v>1126</v>
      </c>
      <c r="K23" s="14"/>
    </row>
    <row r="24" spans="1:11" ht="13.5" customHeight="1" x14ac:dyDescent="0.25">
      <c r="A24" s="20"/>
      <c r="B24" s="21" t="s">
        <v>6</v>
      </c>
      <c r="C24" s="22">
        <f>SUM(C6:C23)</f>
        <v>707</v>
      </c>
      <c r="D24" s="22">
        <f>SUM(D6:D23)</f>
        <v>608</v>
      </c>
      <c r="E24" s="22">
        <f>C24+D24</f>
        <v>1315</v>
      </c>
      <c r="F24" s="22">
        <f>SUM(F6:F23)</f>
        <v>2863</v>
      </c>
      <c r="G24" s="22">
        <f>SUM(G6:G23)</f>
        <v>5463</v>
      </c>
      <c r="H24" s="22">
        <f t="shared" si="1"/>
        <v>8326</v>
      </c>
      <c r="I24" s="23"/>
      <c r="J24" s="24">
        <f t="shared" si="2"/>
        <v>9641</v>
      </c>
      <c r="K24" s="4"/>
    </row>
    <row r="25" spans="1:11" ht="13.5" customHeight="1" x14ac:dyDescent="0.25">
      <c r="A25" s="25"/>
      <c r="B25" s="26"/>
      <c r="C25" s="26"/>
      <c r="D25" s="26"/>
      <c r="E25" s="26"/>
      <c r="F25" s="26"/>
      <c r="G25" s="26"/>
      <c r="H25" s="26"/>
      <c r="I25" s="4"/>
      <c r="J25" s="25"/>
      <c r="K25" s="4"/>
    </row>
    <row r="26" spans="1:11" ht="13.5" customHeight="1" x14ac:dyDescent="0.25">
      <c r="A26" s="2"/>
      <c r="B26" s="8"/>
      <c r="C26" s="8"/>
      <c r="D26" s="8"/>
      <c r="E26" s="8"/>
      <c r="F26" s="8"/>
      <c r="G26" s="8"/>
      <c r="H26" s="8"/>
      <c r="I26" s="4"/>
      <c r="J26" s="7"/>
      <c r="K26" s="4"/>
    </row>
    <row r="27" spans="1:11" ht="13.5" customHeight="1" x14ac:dyDescent="0.25">
      <c r="A27" s="27"/>
      <c r="B27" s="74" t="s">
        <v>3</v>
      </c>
      <c r="C27" s="76" t="s">
        <v>31</v>
      </c>
      <c r="D27" s="83"/>
      <c r="E27" s="83"/>
      <c r="F27" s="76" t="s">
        <v>32</v>
      </c>
      <c r="G27" s="84"/>
      <c r="H27" s="84"/>
      <c r="I27" s="11"/>
      <c r="J27" s="72" t="s">
        <v>6</v>
      </c>
      <c r="K27" s="4"/>
    </row>
    <row r="28" spans="1:11" ht="13.5" customHeight="1" x14ac:dyDescent="0.25">
      <c r="A28" s="27"/>
      <c r="B28" s="75"/>
      <c r="C28" s="10" t="s">
        <v>7</v>
      </c>
      <c r="D28" s="10" t="s">
        <v>8</v>
      </c>
      <c r="E28" s="9" t="s">
        <v>6</v>
      </c>
      <c r="F28" s="10" t="s">
        <v>9</v>
      </c>
      <c r="G28" s="10" t="s">
        <v>8</v>
      </c>
      <c r="H28" s="12" t="s">
        <v>6</v>
      </c>
      <c r="I28" s="13"/>
      <c r="J28" s="73"/>
      <c r="K28" s="14"/>
    </row>
    <row r="29" spans="1:11" ht="13.5" customHeight="1" x14ac:dyDescent="0.25">
      <c r="A29" s="27"/>
      <c r="B29" s="16" t="s">
        <v>11</v>
      </c>
      <c r="C29" s="17">
        <v>56</v>
      </c>
      <c r="D29" s="17">
        <v>4</v>
      </c>
      <c r="E29" s="17">
        <f t="shared" ref="E29:E46" si="3">SUM(C29:D29)</f>
        <v>60</v>
      </c>
      <c r="F29" s="17">
        <v>162</v>
      </c>
      <c r="G29" s="17">
        <v>6</v>
      </c>
      <c r="H29" s="17">
        <f t="shared" ref="H29:H47" si="4">F29+G29</f>
        <v>168</v>
      </c>
      <c r="I29" s="18"/>
      <c r="J29" s="19">
        <f t="shared" ref="J29:J47" si="5">E29+H29</f>
        <v>228</v>
      </c>
      <c r="K29" s="14"/>
    </row>
    <row r="30" spans="1:11" ht="13.5" customHeight="1" x14ac:dyDescent="0.25">
      <c r="A30" s="27"/>
      <c r="B30" s="16" t="s">
        <v>12</v>
      </c>
      <c r="C30" s="17">
        <v>34</v>
      </c>
      <c r="D30" s="17">
        <v>6</v>
      </c>
      <c r="E30" s="17">
        <f t="shared" si="3"/>
        <v>40</v>
      </c>
      <c r="F30" s="17">
        <v>115</v>
      </c>
      <c r="G30" s="17">
        <v>2</v>
      </c>
      <c r="H30" s="17">
        <f t="shared" si="4"/>
        <v>117</v>
      </c>
      <c r="I30" s="18"/>
      <c r="J30" s="19">
        <f t="shared" si="5"/>
        <v>157</v>
      </c>
      <c r="K30" s="14"/>
    </row>
    <row r="31" spans="1:11" ht="13.5" customHeight="1" x14ac:dyDescent="0.25">
      <c r="A31" s="27"/>
      <c r="B31" s="16" t="s">
        <v>13</v>
      </c>
      <c r="C31" s="17">
        <v>182</v>
      </c>
      <c r="D31" s="17">
        <v>4</v>
      </c>
      <c r="E31" s="17">
        <f t="shared" si="3"/>
        <v>186</v>
      </c>
      <c r="F31" s="17">
        <v>419</v>
      </c>
      <c r="G31" s="17">
        <v>4</v>
      </c>
      <c r="H31" s="17">
        <f t="shared" si="4"/>
        <v>423</v>
      </c>
      <c r="I31" s="18"/>
      <c r="J31" s="19">
        <f t="shared" si="5"/>
        <v>609</v>
      </c>
      <c r="K31" s="14"/>
    </row>
    <row r="32" spans="1:11" ht="13.5" customHeight="1" x14ac:dyDescent="0.25">
      <c r="A32" s="27"/>
      <c r="B32" s="16" t="s">
        <v>14</v>
      </c>
      <c r="C32" s="17">
        <v>468</v>
      </c>
      <c r="D32" s="17">
        <v>43</v>
      </c>
      <c r="E32" s="17">
        <f t="shared" si="3"/>
        <v>511</v>
      </c>
      <c r="F32" s="17">
        <v>647</v>
      </c>
      <c r="G32" s="17">
        <v>22</v>
      </c>
      <c r="H32" s="17">
        <f t="shared" si="4"/>
        <v>669</v>
      </c>
      <c r="I32" s="18"/>
      <c r="J32" s="19">
        <f t="shared" si="5"/>
        <v>1180</v>
      </c>
      <c r="K32" s="14"/>
    </row>
    <row r="33" spans="1:11" ht="13.5" customHeight="1" x14ac:dyDescent="0.25">
      <c r="A33" s="27"/>
      <c r="B33" s="16" t="s">
        <v>16</v>
      </c>
      <c r="C33" s="17">
        <v>525</v>
      </c>
      <c r="D33" s="17">
        <v>89</v>
      </c>
      <c r="E33" s="17">
        <f t="shared" si="3"/>
        <v>614</v>
      </c>
      <c r="F33" s="17">
        <v>961</v>
      </c>
      <c r="G33" s="17">
        <v>40</v>
      </c>
      <c r="H33" s="17">
        <f t="shared" si="4"/>
        <v>1001</v>
      </c>
      <c r="I33" s="18"/>
      <c r="J33" s="19">
        <f t="shared" si="5"/>
        <v>1615</v>
      </c>
      <c r="K33" s="14"/>
    </row>
    <row r="34" spans="1:11" ht="13.5" customHeight="1" x14ac:dyDescent="0.25">
      <c r="A34" s="27"/>
      <c r="B34" s="16" t="s">
        <v>17</v>
      </c>
      <c r="C34" s="17">
        <v>115</v>
      </c>
      <c r="D34" s="17">
        <v>3</v>
      </c>
      <c r="E34" s="17">
        <f t="shared" si="3"/>
        <v>118</v>
      </c>
      <c r="F34" s="17">
        <v>342</v>
      </c>
      <c r="G34" s="17">
        <v>14</v>
      </c>
      <c r="H34" s="17">
        <f t="shared" si="4"/>
        <v>356</v>
      </c>
      <c r="I34" s="18"/>
      <c r="J34" s="19">
        <f t="shared" si="5"/>
        <v>474</v>
      </c>
      <c r="K34" s="14"/>
    </row>
    <row r="35" spans="1:11" ht="13.5" customHeight="1" x14ac:dyDescent="0.25">
      <c r="A35" s="27"/>
      <c r="B35" s="16" t="s">
        <v>19</v>
      </c>
      <c r="C35" s="17">
        <v>535</v>
      </c>
      <c r="D35" s="17">
        <v>187</v>
      </c>
      <c r="E35" s="17">
        <f t="shared" si="3"/>
        <v>722</v>
      </c>
      <c r="F35" s="17">
        <v>1191</v>
      </c>
      <c r="G35" s="17">
        <v>126</v>
      </c>
      <c r="H35" s="17">
        <f t="shared" si="4"/>
        <v>1317</v>
      </c>
      <c r="I35" s="18"/>
      <c r="J35" s="19">
        <f t="shared" si="5"/>
        <v>2039</v>
      </c>
      <c r="K35" s="14"/>
    </row>
    <row r="36" spans="1:11" ht="13.5" customHeight="1" x14ac:dyDescent="0.25">
      <c r="A36" s="27"/>
      <c r="B36" s="16" t="s">
        <v>20</v>
      </c>
      <c r="C36" s="17">
        <v>141</v>
      </c>
      <c r="D36" s="17">
        <v>112</v>
      </c>
      <c r="E36" s="17">
        <f t="shared" si="3"/>
        <v>253</v>
      </c>
      <c r="F36" s="17">
        <v>453</v>
      </c>
      <c r="G36" s="17">
        <v>25</v>
      </c>
      <c r="H36" s="17">
        <f t="shared" si="4"/>
        <v>478</v>
      </c>
      <c r="I36" s="18"/>
      <c r="J36" s="19">
        <f t="shared" si="5"/>
        <v>731</v>
      </c>
      <c r="K36" s="14"/>
    </row>
    <row r="37" spans="1:11" ht="13.5" customHeight="1" x14ac:dyDescent="0.25">
      <c r="A37" s="27"/>
      <c r="B37" s="16" t="s">
        <v>21</v>
      </c>
      <c r="C37" s="17">
        <v>1038</v>
      </c>
      <c r="D37" s="17">
        <v>1181</v>
      </c>
      <c r="E37" s="17">
        <f t="shared" si="3"/>
        <v>2219</v>
      </c>
      <c r="F37" s="17">
        <v>2496</v>
      </c>
      <c r="G37" s="17">
        <v>71</v>
      </c>
      <c r="H37" s="17">
        <f t="shared" si="4"/>
        <v>2567</v>
      </c>
      <c r="I37" s="18"/>
      <c r="J37" s="19">
        <f t="shared" si="5"/>
        <v>4786</v>
      </c>
      <c r="K37" s="14"/>
    </row>
    <row r="38" spans="1:11" ht="13.5" customHeight="1" x14ac:dyDescent="0.25">
      <c r="A38" s="27"/>
      <c r="B38" s="16" t="s">
        <v>22</v>
      </c>
      <c r="C38" s="17">
        <v>63</v>
      </c>
      <c r="D38" s="17">
        <v>3</v>
      </c>
      <c r="E38" s="17">
        <f t="shared" si="3"/>
        <v>66</v>
      </c>
      <c r="F38" s="17">
        <v>231</v>
      </c>
      <c r="G38" s="17">
        <v>8</v>
      </c>
      <c r="H38" s="17">
        <f t="shared" si="4"/>
        <v>239</v>
      </c>
      <c r="I38" s="18"/>
      <c r="J38" s="19">
        <f t="shared" si="5"/>
        <v>305</v>
      </c>
      <c r="K38" s="14"/>
    </row>
    <row r="39" spans="1:11" ht="13.5" customHeight="1" x14ac:dyDescent="0.25">
      <c r="A39" s="27"/>
      <c r="B39" s="16" t="s">
        <v>23</v>
      </c>
      <c r="C39" s="17">
        <v>15</v>
      </c>
      <c r="D39" s="17">
        <v>1</v>
      </c>
      <c r="E39" s="17">
        <f t="shared" si="3"/>
        <v>16</v>
      </c>
      <c r="F39" s="17">
        <v>81</v>
      </c>
      <c r="G39" s="17">
        <v>3</v>
      </c>
      <c r="H39" s="17">
        <f t="shared" si="4"/>
        <v>84</v>
      </c>
      <c r="I39" s="18"/>
      <c r="J39" s="19">
        <f t="shared" si="5"/>
        <v>100</v>
      </c>
      <c r="K39" s="14"/>
    </row>
    <row r="40" spans="1:11" ht="13.5" customHeight="1" x14ac:dyDescent="0.25">
      <c r="A40" s="27"/>
      <c r="B40" s="16" t="s">
        <v>24</v>
      </c>
      <c r="C40" s="17">
        <v>537</v>
      </c>
      <c r="D40" s="17">
        <v>429</v>
      </c>
      <c r="E40" s="17">
        <f t="shared" si="3"/>
        <v>966</v>
      </c>
      <c r="F40" s="17">
        <v>1125</v>
      </c>
      <c r="G40" s="17">
        <v>32</v>
      </c>
      <c r="H40" s="17">
        <f t="shared" si="4"/>
        <v>1157</v>
      </c>
      <c r="I40" s="18"/>
      <c r="J40" s="19">
        <f t="shared" si="5"/>
        <v>2123</v>
      </c>
      <c r="K40" s="14"/>
    </row>
    <row r="41" spans="1:11" ht="13.5" customHeight="1" x14ac:dyDescent="0.25">
      <c r="A41" s="27"/>
      <c r="B41" s="16" t="s">
        <v>25</v>
      </c>
      <c r="C41" s="17">
        <v>190</v>
      </c>
      <c r="D41" s="17">
        <v>21</v>
      </c>
      <c r="E41" s="17">
        <f t="shared" si="3"/>
        <v>211</v>
      </c>
      <c r="F41" s="17">
        <v>661</v>
      </c>
      <c r="G41" s="17">
        <v>30</v>
      </c>
      <c r="H41" s="17">
        <f t="shared" si="4"/>
        <v>691</v>
      </c>
      <c r="I41" s="18"/>
      <c r="J41" s="19">
        <f t="shared" si="5"/>
        <v>902</v>
      </c>
      <c r="K41" s="14"/>
    </row>
    <row r="42" spans="1:11" ht="13.5" customHeight="1" x14ac:dyDescent="0.25">
      <c r="A42" s="27"/>
      <c r="B42" s="16" t="s">
        <v>26</v>
      </c>
      <c r="C42" s="17">
        <v>264</v>
      </c>
      <c r="D42" s="17">
        <v>26</v>
      </c>
      <c r="E42" s="17">
        <f t="shared" si="3"/>
        <v>290</v>
      </c>
      <c r="F42" s="17">
        <v>621</v>
      </c>
      <c r="G42" s="17">
        <v>14</v>
      </c>
      <c r="H42" s="17">
        <f t="shared" si="4"/>
        <v>635</v>
      </c>
      <c r="I42" s="18"/>
      <c r="J42" s="19">
        <f t="shared" si="5"/>
        <v>925</v>
      </c>
      <c r="K42" s="14"/>
    </row>
    <row r="43" spans="1:11" ht="13.5" customHeight="1" x14ac:dyDescent="0.25">
      <c r="A43" s="27"/>
      <c r="B43" s="16" t="s">
        <v>27</v>
      </c>
      <c r="C43" s="17">
        <v>190</v>
      </c>
      <c r="D43" s="17">
        <v>29</v>
      </c>
      <c r="E43" s="17">
        <f t="shared" si="3"/>
        <v>219</v>
      </c>
      <c r="F43" s="17">
        <v>501</v>
      </c>
      <c r="G43" s="17">
        <v>18</v>
      </c>
      <c r="H43" s="17">
        <f t="shared" si="4"/>
        <v>519</v>
      </c>
      <c r="I43" s="18"/>
      <c r="J43" s="19">
        <f t="shared" si="5"/>
        <v>738</v>
      </c>
      <c r="K43" s="14"/>
    </row>
    <row r="44" spans="1:11" ht="13.5" customHeight="1" x14ac:dyDescent="0.25">
      <c r="A44" s="27"/>
      <c r="B44" s="16" t="s">
        <v>28</v>
      </c>
      <c r="C44" s="17">
        <v>293</v>
      </c>
      <c r="D44" s="17">
        <v>29</v>
      </c>
      <c r="E44" s="17">
        <f t="shared" si="3"/>
        <v>322</v>
      </c>
      <c r="F44" s="17">
        <v>838</v>
      </c>
      <c r="G44" s="17">
        <v>42</v>
      </c>
      <c r="H44" s="17">
        <f t="shared" si="4"/>
        <v>880</v>
      </c>
      <c r="I44" s="18"/>
      <c r="J44" s="19">
        <f t="shared" si="5"/>
        <v>1202</v>
      </c>
      <c r="K44" s="14"/>
    </row>
    <row r="45" spans="1:11" ht="13.5" customHeight="1" x14ac:dyDescent="0.25">
      <c r="A45" s="27"/>
      <c r="B45" s="16" t="s">
        <v>29</v>
      </c>
      <c r="C45" s="17">
        <v>50</v>
      </c>
      <c r="D45" s="17">
        <v>6</v>
      </c>
      <c r="E45" s="17">
        <f t="shared" si="3"/>
        <v>56</v>
      </c>
      <c r="F45" s="17">
        <v>197</v>
      </c>
      <c r="G45" s="17">
        <v>8</v>
      </c>
      <c r="H45" s="17">
        <f t="shared" si="4"/>
        <v>205</v>
      </c>
      <c r="I45" s="18"/>
      <c r="J45" s="19">
        <f t="shared" si="5"/>
        <v>261</v>
      </c>
      <c r="K45" s="14"/>
    </row>
    <row r="46" spans="1:11" ht="13.5" customHeight="1" x14ac:dyDescent="0.25">
      <c r="A46" s="27"/>
      <c r="B46" s="16" t="s">
        <v>30</v>
      </c>
      <c r="C46" s="17">
        <v>470</v>
      </c>
      <c r="D46" s="17">
        <v>307</v>
      </c>
      <c r="E46" s="17">
        <f t="shared" si="3"/>
        <v>777</v>
      </c>
      <c r="F46" s="17">
        <v>1324</v>
      </c>
      <c r="G46" s="17">
        <v>99</v>
      </c>
      <c r="H46" s="17">
        <f t="shared" si="4"/>
        <v>1423</v>
      </c>
      <c r="I46" s="18"/>
      <c r="J46" s="19">
        <f t="shared" si="5"/>
        <v>2200</v>
      </c>
      <c r="K46" s="14"/>
    </row>
    <row r="47" spans="1:11" ht="13.5" customHeight="1" x14ac:dyDescent="0.25">
      <c r="A47" s="27"/>
      <c r="B47" s="21" t="s">
        <v>6</v>
      </c>
      <c r="C47" s="22">
        <v>5166</v>
      </c>
      <c r="D47" s="22">
        <f>SUM(D29:D46)</f>
        <v>2480</v>
      </c>
      <c r="E47" s="22">
        <f>C47+D47</f>
        <v>7646</v>
      </c>
      <c r="F47" s="22">
        <v>12365</v>
      </c>
      <c r="G47" s="22">
        <v>564</v>
      </c>
      <c r="H47" s="22">
        <f t="shared" si="4"/>
        <v>12929</v>
      </c>
      <c r="I47" s="23"/>
      <c r="J47" s="24">
        <f t="shared" si="5"/>
        <v>20575</v>
      </c>
      <c r="K47" s="4"/>
    </row>
    <row r="48" spans="1:11" ht="13.5" customHeight="1" x14ac:dyDescent="0.25">
      <c r="A48" s="2"/>
      <c r="B48" s="26"/>
      <c r="C48" s="26"/>
      <c r="D48" s="26"/>
      <c r="E48" s="26"/>
      <c r="F48" s="26"/>
      <c r="G48" s="26"/>
      <c r="H48" s="26"/>
      <c r="I48" s="4"/>
      <c r="J48" s="25"/>
      <c r="K48" s="4"/>
    </row>
    <row r="49" spans="1:11" ht="13.5" customHeight="1" x14ac:dyDescent="0.25">
      <c r="A49" s="2"/>
      <c r="B49" s="4"/>
      <c r="C49" s="4"/>
      <c r="D49" s="4"/>
      <c r="E49" s="4"/>
      <c r="F49" s="4"/>
      <c r="G49" s="4"/>
      <c r="H49" s="4"/>
      <c r="I49" s="4"/>
      <c r="J49" s="2"/>
      <c r="K49" s="4"/>
    </row>
    <row r="50" spans="1:11" ht="13.5" customHeight="1" x14ac:dyDescent="0.25">
      <c r="A50" s="2"/>
      <c r="B50" s="28" t="s">
        <v>33</v>
      </c>
      <c r="C50" s="4"/>
      <c r="D50" s="4"/>
      <c r="E50" s="81"/>
      <c r="F50" s="82"/>
      <c r="G50" s="4"/>
      <c r="H50" s="4"/>
      <c r="I50" s="4"/>
      <c r="J50" s="2"/>
      <c r="K50" s="4"/>
    </row>
    <row r="51" spans="1:11" ht="18.75" customHeight="1" x14ac:dyDescent="0.3">
      <c r="A51" s="2"/>
      <c r="B51" s="29" t="s">
        <v>34</v>
      </c>
      <c r="C51" s="30">
        <f>C24+F24+C47+F47</f>
        <v>21101</v>
      </c>
      <c r="D51" s="4"/>
      <c r="E51" s="82"/>
      <c r="F51" s="82"/>
      <c r="G51" s="4"/>
      <c r="H51" s="4"/>
      <c r="I51" s="4"/>
      <c r="J51" s="2"/>
      <c r="K51" s="4"/>
    </row>
    <row r="52" spans="1:11" ht="18.75" customHeight="1" x14ac:dyDescent="0.3">
      <c r="A52" s="2"/>
      <c r="B52" s="29" t="s">
        <v>35</v>
      </c>
      <c r="C52" s="30">
        <f>D24+G24+D47+G47</f>
        <v>9115</v>
      </c>
      <c r="D52" s="4"/>
      <c r="E52" s="4"/>
      <c r="F52" s="4"/>
      <c r="G52" s="4"/>
      <c r="H52" s="4"/>
      <c r="I52" s="4"/>
      <c r="J52" s="2"/>
      <c r="K52" s="4"/>
    </row>
    <row r="53" spans="1:11" ht="18.75" customHeight="1" x14ac:dyDescent="0.3">
      <c r="A53" s="2"/>
      <c r="B53" s="29" t="s">
        <v>6</v>
      </c>
      <c r="C53" s="30">
        <f>SUM(C51:C52)</f>
        <v>30216</v>
      </c>
      <c r="D53" s="4"/>
      <c r="E53" s="4"/>
      <c r="F53" s="4"/>
      <c r="G53" s="4"/>
      <c r="H53" s="4"/>
      <c r="I53" s="4"/>
      <c r="J53" s="2"/>
      <c r="K53" s="4"/>
    </row>
  </sheetData>
  <mergeCells count="10">
    <mergeCell ref="A4:A5"/>
    <mergeCell ref="E50:F51"/>
    <mergeCell ref="B27:B28"/>
    <mergeCell ref="C27:E27"/>
    <mergeCell ref="F27:H27"/>
    <mergeCell ref="J27:J28"/>
    <mergeCell ref="B4:B5"/>
    <mergeCell ref="J4:J5"/>
    <mergeCell ref="C4:E4"/>
    <mergeCell ref="F4:H4"/>
  </mergeCells>
  <pageMargins left="0.7" right="0.7" top="0.75" bottom="0.75" header="0.3" footer="0.3"/>
  <pageSetup orientation="portrait"/>
  <headerFooter>
    <oddFooter>&amp;C&amp;"Helvetica Neue,Regular"&amp;12&amp;K000000&amp;P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28"/>
  <sheetViews>
    <sheetView showGridLines="0" topLeftCell="B13" workbookViewId="0"/>
  </sheetViews>
  <sheetFormatPr defaultColWidth="8.85546875" defaultRowHeight="15" customHeight="1" x14ac:dyDescent="0.25"/>
  <cols>
    <col min="1" max="1" width="8.7109375" style="1" hidden="1" customWidth="1"/>
    <col min="2" max="2" width="17.42578125" style="1" customWidth="1"/>
    <col min="3" max="3" width="6.28515625" style="1" customWidth="1"/>
    <col min="4" max="4" width="7" style="1" customWidth="1"/>
    <col min="5" max="26" width="6.28515625" style="1" customWidth="1"/>
    <col min="27" max="27" width="7.42578125" style="1" customWidth="1"/>
    <col min="28" max="28" width="7.28515625" style="1" customWidth="1"/>
    <col min="29" max="29" width="8.7109375" style="1" customWidth="1"/>
    <col min="30" max="30" width="9.42578125" style="1" customWidth="1"/>
    <col min="31" max="31" width="1.42578125" style="1" customWidth="1"/>
    <col min="32" max="32" width="12.42578125" style="1" customWidth="1"/>
    <col min="33" max="33" width="8.85546875" style="1" customWidth="1"/>
    <col min="34" max="16384" width="8.85546875" style="1"/>
  </cols>
  <sheetData>
    <row r="1" spans="1:32" ht="23.25" customHeight="1" x14ac:dyDescent="0.35">
      <c r="A1" s="2"/>
      <c r="B1" s="31" t="s">
        <v>0</v>
      </c>
      <c r="C1" s="32"/>
      <c r="D1" s="32"/>
      <c r="E1" s="32"/>
      <c r="F1" s="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4"/>
      <c r="AD1" s="2"/>
      <c r="AE1" s="2"/>
      <c r="AF1" s="2"/>
    </row>
    <row r="2" spans="1:32" ht="13.5" customHeight="1" x14ac:dyDescent="0.25">
      <c r="A2" s="2"/>
      <c r="B2" s="90" t="s">
        <v>36</v>
      </c>
      <c r="C2" s="91"/>
      <c r="D2" s="91"/>
      <c r="E2" s="91"/>
      <c r="F2" s="91"/>
      <c r="G2" s="91"/>
      <c r="H2" s="9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/>
      <c r="AD2" s="2"/>
      <c r="AE2" s="2"/>
      <c r="AF2" s="2"/>
    </row>
    <row r="3" spans="1:32" ht="13.5" customHeight="1" x14ac:dyDescent="0.25">
      <c r="A3" s="7"/>
      <c r="B3" s="7"/>
      <c r="C3" s="7"/>
      <c r="D3" s="7"/>
      <c r="E3" s="7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8"/>
      <c r="AD3" s="7"/>
      <c r="AE3" s="33"/>
      <c r="AF3" s="2"/>
    </row>
    <row r="4" spans="1:32" ht="13.5" customHeight="1" x14ac:dyDescent="0.25">
      <c r="A4" s="88" t="s">
        <v>2</v>
      </c>
      <c r="B4" s="74" t="s">
        <v>3</v>
      </c>
      <c r="C4" s="86" t="s">
        <v>37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34"/>
      <c r="AF4" s="35"/>
    </row>
    <row r="5" spans="1:32" ht="13.9" customHeight="1" x14ac:dyDescent="0.25">
      <c r="A5" s="89"/>
      <c r="B5" s="85"/>
      <c r="C5" s="36" t="s">
        <v>38</v>
      </c>
      <c r="D5" s="36" t="s">
        <v>39</v>
      </c>
      <c r="E5" s="36" t="s">
        <v>40</v>
      </c>
      <c r="F5" s="21" t="s">
        <v>41</v>
      </c>
      <c r="G5" s="36" t="s">
        <v>42</v>
      </c>
      <c r="H5" s="36" t="s">
        <v>43</v>
      </c>
      <c r="I5" s="36" t="s">
        <v>44</v>
      </c>
      <c r="J5" s="36" t="s">
        <v>45</v>
      </c>
      <c r="K5" s="36" t="s">
        <v>46</v>
      </c>
      <c r="L5" s="36" t="s">
        <v>47</v>
      </c>
      <c r="M5" s="36" t="s">
        <v>48</v>
      </c>
      <c r="N5" s="36" t="s">
        <v>49</v>
      </c>
      <c r="O5" s="36" t="s">
        <v>50</v>
      </c>
      <c r="P5" s="36" t="s">
        <v>51</v>
      </c>
      <c r="Q5" s="36" t="s">
        <v>52</v>
      </c>
      <c r="R5" s="36" t="s">
        <v>53</v>
      </c>
      <c r="S5" s="36" t="s">
        <v>54</v>
      </c>
      <c r="T5" s="36" t="s">
        <v>55</v>
      </c>
      <c r="U5" s="36" t="s">
        <v>56</v>
      </c>
      <c r="V5" s="36" t="s">
        <v>57</v>
      </c>
      <c r="W5" s="36" t="s">
        <v>58</v>
      </c>
      <c r="X5" s="36" t="s">
        <v>59</v>
      </c>
      <c r="Y5" s="36" t="s">
        <v>60</v>
      </c>
      <c r="Z5" s="36" t="s">
        <v>61</v>
      </c>
      <c r="AA5" s="36" t="s">
        <v>62</v>
      </c>
      <c r="AB5" s="36" t="s">
        <v>63</v>
      </c>
      <c r="AC5" s="37" t="s">
        <v>64</v>
      </c>
      <c r="AD5" s="36" t="s">
        <v>6</v>
      </c>
      <c r="AE5" s="38"/>
      <c r="AF5" s="39" t="s">
        <v>65</v>
      </c>
    </row>
    <row r="6" spans="1:32" ht="13.5" customHeight="1" x14ac:dyDescent="0.25">
      <c r="A6" s="15" t="s">
        <v>10</v>
      </c>
      <c r="B6" s="40" t="s">
        <v>11</v>
      </c>
      <c r="C6" s="41"/>
      <c r="D6" s="41">
        <v>35</v>
      </c>
      <c r="E6" s="41">
        <v>1</v>
      </c>
      <c r="F6" s="17">
        <v>1</v>
      </c>
      <c r="G6" s="41">
        <v>8</v>
      </c>
      <c r="H6" s="41"/>
      <c r="I6" s="41">
        <v>1</v>
      </c>
      <c r="J6" s="41"/>
      <c r="K6" s="41"/>
      <c r="L6" s="41">
        <v>1</v>
      </c>
      <c r="M6" s="41"/>
      <c r="N6" s="41">
        <v>1</v>
      </c>
      <c r="O6" s="41">
        <v>1</v>
      </c>
      <c r="P6" s="41">
        <v>3</v>
      </c>
      <c r="Q6" s="41">
        <v>1</v>
      </c>
      <c r="R6" s="41"/>
      <c r="S6" s="41"/>
      <c r="T6" s="41"/>
      <c r="U6" s="41"/>
      <c r="V6" s="41"/>
      <c r="W6" s="41"/>
      <c r="X6" s="41"/>
      <c r="Y6" s="41">
        <v>1</v>
      </c>
      <c r="Z6" s="41"/>
      <c r="AA6" s="41">
        <v>1</v>
      </c>
      <c r="AB6" s="41">
        <v>1</v>
      </c>
      <c r="AC6" s="42">
        <v>4</v>
      </c>
      <c r="AD6" s="41">
        <f t="shared" ref="AD6:AD24" si="0">SUM(C6:AC6)</f>
        <v>60</v>
      </c>
      <c r="AE6" s="43"/>
      <c r="AF6" s="44">
        <f t="shared" ref="AF6:AF23" si="1">SUM(C6:AB6)</f>
        <v>56</v>
      </c>
    </row>
    <row r="7" spans="1:32" ht="13.5" customHeight="1" x14ac:dyDescent="0.25">
      <c r="A7" s="15" t="s">
        <v>10</v>
      </c>
      <c r="B7" s="40" t="s">
        <v>12</v>
      </c>
      <c r="C7" s="41"/>
      <c r="D7" s="41">
        <v>20</v>
      </c>
      <c r="E7" s="41">
        <v>1</v>
      </c>
      <c r="F7" s="17"/>
      <c r="G7" s="41">
        <v>2</v>
      </c>
      <c r="H7" s="41"/>
      <c r="I7" s="41"/>
      <c r="J7" s="41"/>
      <c r="K7" s="41"/>
      <c r="L7" s="41">
        <v>1</v>
      </c>
      <c r="M7" s="41"/>
      <c r="N7" s="41"/>
      <c r="O7" s="41">
        <v>4</v>
      </c>
      <c r="P7" s="41"/>
      <c r="Q7" s="41"/>
      <c r="R7" s="41"/>
      <c r="S7" s="41"/>
      <c r="T7" s="41"/>
      <c r="U7" s="41">
        <v>3</v>
      </c>
      <c r="V7" s="41"/>
      <c r="W7" s="41"/>
      <c r="X7" s="41">
        <v>1</v>
      </c>
      <c r="Y7" s="41"/>
      <c r="Z7" s="41"/>
      <c r="AA7" s="41">
        <v>1</v>
      </c>
      <c r="AB7" s="41">
        <v>1</v>
      </c>
      <c r="AC7" s="42">
        <v>6</v>
      </c>
      <c r="AD7" s="41">
        <f t="shared" si="0"/>
        <v>40</v>
      </c>
      <c r="AE7" s="43"/>
      <c r="AF7" s="44">
        <f t="shared" si="1"/>
        <v>34</v>
      </c>
    </row>
    <row r="8" spans="1:32" ht="13.5" customHeight="1" x14ac:dyDescent="0.25">
      <c r="A8" s="15" t="s">
        <v>10</v>
      </c>
      <c r="B8" s="40" t="s">
        <v>13</v>
      </c>
      <c r="C8" s="41">
        <v>5</v>
      </c>
      <c r="D8" s="41">
        <v>133</v>
      </c>
      <c r="E8" s="41">
        <v>4</v>
      </c>
      <c r="F8" s="17">
        <v>4</v>
      </c>
      <c r="G8" s="41">
        <v>3</v>
      </c>
      <c r="H8" s="41">
        <v>4</v>
      </c>
      <c r="I8" s="41">
        <v>1</v>
      </c>
      <c r="J8" s="41"/>
      <c r="K8" s="41"/>
      <c r="L8" s="41">
        <v>10</v>
      </c>
      <c r="M8" s="41"/>
      <c r="N8" s="41">
        <v>4</v>
      </c>
      <c r="O8" s="41">
        <v>1</v>
      </c>
      <c r="P8" s="41"/>
      <c r="Q8" s="41">
        <v>1</v>
      </c>
      <c r="R8" s="41"/>
      <c r="S8" s="41"/>
      <c r="T8" s="41"/>
      <c r="U8" s="41">
        <v>2</v>
      </c>
      <c r="V8" s="41">
        <v>2</v>
      </c>
      <c r="W8" s="41"/>
      <c r="X8" s="41">
        <v>4</v>
      </c>
      <c r="Y8" s="41">
        <v>3</v>
      </c>
      <c r="Z8" s="41"/>
      <c r="AA8" s="41">
        <v>1</v>
      </c>
      <c r="AB8" s="41"/>
      <c r="AC8" s="42">
        <v>4</v>
      </c>
      <c r="AD8" s="41">
        <f t="shared" si="0"/>
        <v>186</v>
      </c>
      <c r="AE8" s="43"/>
      <c r="AF8" s="44">
        <f t="shared" si="1"/>
        <v>182</v>
      </c>
    </row>
    <row r="9" spans="1:32" ht="13.5" customHeight="1" x14ac:dyDescent="0.25">
      <c r="A9" s="15" t="s">
        <v>10</v>
      </c>
      <c r="B9" s="40" t="s">
        <v>14</v>
      </c>
      <c r="C9" s="41">
        <v>6</v>
      </c>
      <c r="D9" s="41">
        <v>397</v>
      </c>
      <c r="E9" s="41"/>
      <c r="F9" s="17">
        <v>28</v>
      </c>
      <c r="G9" s="41">
        <v>7</v>
      </c>
      <c r="H9" s="41">
        <v>7</v>
      </c>
      <c r="I9" s="41">
        <v>7</v>
      </c>
      <c r="J9" s="41"/>
      <c r="K9" s="41"/>
      <c r="L9" s="41">
        <v>3</v>
      </c>
      <c r="M9" s="41"/>
      <c r="N9" s="41">
        <v>9</v>
      </c>
      <c r="O9" s="41"/>
      <c r="P9" s="41">
        <v>1</v>
      </c>
      <c r="Q9" s="41"/>
      <c r="R9" s="41">
        <v>1</v>
      </c>
      <c r="S9" s="41"/>
      <c r="T9" s="41"/>
      <c r="U9" s="41"/>
      <c r="V9" s="41"/>
      <c r="W9" s="41"/>
      <c r="X9" s="41">
        <v>1</v>
      </c>
      <c r="Y9" s="41">
        <v>1</v>
      </c>
      <c r="Z9" s="41"/>
      <c r="AA9" s="41"/>
      <c r="AB9" s="41"/>
      <c r="AC9" s="42">
        <v>43</v>
      </c>
      <c r="AD9" s="41">
        <f t="shared" si="0"/>
        <v>511</v>
      </c>
      <c r="AE9" s="43"/>
      <c r="AF9" s="44">
        <f t="shared" si="1"/>
        <v>468</v>
      </c>
    </row>
    <row r="10" spans="1:32" ht="13.5" customHeight="1" x14ac:dyDescent="0.25">
      <c r="A10" s="15" t="s">
        <v>15</v>
      </c>
      <c r="B10" s="40" t="s">
        <v>16</v>
      </c>
      <c r="C10" s="41">
        <v>8</v>
      </c>
      <c r="D10" s="41">
        <v>200</v>
      </c>
      <c r="E10" s="41">
        <v>1</v>
      </c>
      <c r="F10" s="17">
        <v>192</v>
      </c>
      <c r="G10" s="41">
        <v>4</v>
      </c>
      <c r="H10" s="41">
        <v>6</v>
      </c>
      <c r="I10" s="41">
        <v>5</v>
      </c>
      <c r="J10" s="41"/>
      <c r="K10" s="41"/>
      <c r="L10" s="41">
        <v>1</v>
      </c>
      <c r="M10" s="41"/>
      <c r="N10" s="41">
        <v>100</v>
      </c>
      <c r="O10" s="41">
        <v>1</v>
      </c>
      <c r="P10" s="41">
        <v>1</v>
      </c>
      <c r="Q10" s="41"/>
      <c r="R10" s="41">
        <v>1</v>
      </c>
      <c r="S10" s="41"/>
      <c r="T10" s="41"/>
      <c r="U10" s="41">
        <v>2</v>
      </c>
      <c r="V10" s="41"/>
      <c r="W10" s="41">
        <v>1</v>
      </c>
      <c r="X10" s="41">
        <v>2</v>
      </c>
      <c r="Y10" s="41"/>
      <c r="Z10" s="41"/>
      <c r="AA10" s="41"/>
      <c r="AB10" s="41"/>
      <c r="AC10" s="42">
        <v>89</v>
      </c>
      <c r="AD10" s="41">
        <f t="shared" si="0"/>
        <v>614</v>
      </c>
      <c r="AE10" s="43"/>
      <c r="AF10" s="44">
        <f t="shared" si="1"/>
        <v>525</v>
      </c>
    </row>
    <row r="11" spans="1:32" ht="13.5" customHeight="1" x14ac:dyDescent="0.25">
      <c r="A11" s="15" t="s">
        <v>15</v>
      </c>
      <c r="B11" s="40" t="s">
        <v>17</v>
      </c>
      <c r="C11" s="41">
        <v>4</v>
      </c>
      <c r="D11" s="41">
        <v>56</v>
      </c>
      <c r="E11" s="41">
        <v>7</v>
      </c>
      <c r="F11" s="17">
        <v>11</v>
      </c>
      <c r="G11" s="41">
        <v>3</v>
      </c>
      <c r="H11" s="41">
        <v>1</v>
      </c>
      <c r="I11" s="41">
        <v>9</v>
      </c>
      <c r="J11" s="41">
        <v>6</v>
      </c>
      <c r="K11" s="41">
        <v>9</v>
      </c>
      <c r="L11" s="41">
        <v>1</v>
      </c>
      <c r="M11" s="41"/>
      <c r="N11" s="41">
        <v>5</v>
      </c>
      <c r="O11" s="41"/>
      <c r="P11" s="41">
        <v>1</v>
      </c>
      <c r="Q11" s="41"/>
      <c r="R11" s="41">
        <v>1</v>
      </c>
      <c r="S11" s="41"/>
      <c r="T11" s="41"/>
      <c r="U11" s="41"/>
      <c r="V11" s="41"/>
      <c r="W11" s="41"/>
      <c r="X11" s="41">
        <v>1</v>
      </c>
      <c r="Y11" s="41"/>
      <c r="Z11" s="41"/>
      <c r="AA11" s="41"/>
      <c r="AB11" s="41"/>
      <c r="AC11" s="42">
        <v>3</v>
      </c>
      <c r="AD11" s="41">
        <f t="shared" si="0"/>
        <v>118</v>
      </c>
      <c r="AE11" s="43"/>
      <c r="AF11" s="44">
        <f t="shared" si="1"/>
        <v>115</v>
      </c>
    </row>
    <row r="12" spans="1:32" ht="13.5" customHeight="1" x14ac:dyDescent="0.25">
      <c r="A12" s="15" t="s">
        <v>18</v>
      </c>
      <c r="B12" s="40" t="s">
        <v>19</v>
      </c>
      <c r="C12" s="41">
        <v>37</v>
      </c>
      <c r="D12" s="41">
        <v>216</v>
      </c>
      <c r="E12" s="41">
        <v>2</v>
      </c>
      <c r="F12" s="17">
        <v>81</v>
      </c>
      <c r="G12" s="41">
        <v>92</v>
      </c>
      <c r="H12" s="41">
        <v>29</v>
      </c>
      <c r="I12" s="41">
        <v>23</v>
      </c>
      <c r="J12" s="41"/>
      <c r="K12" s="41"/>
      <c r="L12" s="41">
        <v>4</v>
      </c>
      <c r="M12" s="41"/>
      <c r="N12" s="41">
        <v>28</v>
      </c>
      <c r="O12" s="41">
        <v>2</v>
      </c>
      <c r="P12" s="41">
        <v>4</v>
      </c>
      <c r="Q12" s="41">
        <v>4</v>
      </c>
      <c r="R12" s="41">
        <v>1</v>
      </c>
      <c r="S12" s="41">
        <v>1</v>
      </c>
      <c r="T12" s="41"/>
      <c r="U12" s="41">
        <v>4</v>
      </c>
      <c r="V12" s="41"/>
      <c r="W12" s="41">
        <v>4</v>
      </c>
      <c r="X12" s="41">
        <v>1</v>
      </c>
      <c r="Y12" s="41">
        <v>1</v>
      </c>
      <c r="Z12" s="41"/>
      <c r="AA12" s="41">
        <v>1</v>
      </c>
      <c r="AB12" s="41"/>
      <c r="AC12" s="42">
        <v>187</v>
      </c>
      <c r="AD12" s="41">
        <f t="shared" si="0"/>
        <v>722</v>
      </c>
      <c r="AE12" s="43"/>
      <c r="AF12" s="44">
        <f t="shared" si="1"/>
        <v>535</v>
      </c>
    </row>
    <row r="13" spans="1:32" ht="13.5" customHeight="1" x14ac:dyDescent="0.25">
      <c r="A13" s="15" t="s">
        <v>15</v>
      </c>
      <c r="B13" s="40" t="s">
        <v>20</v>
      </c>
      <c r="C13" s="41">
        <v>6</v>
      </c>
      <c r="D13" s="41">
        <v>86</v>
      </c>
      <c r="E13" s="41">
        <v>1</v>
      </c>
      <c r="F13" s="17">
        <v>6</v>
      </c>
      <c r="G13" s="41">
        <v>6</v>
      </c>
      <c r="H13" s="41">
        <v>5</v>
      </c>
      <c r="I13" s="41">
        <v>10</v>
      </c>
      <c r="J13" s="41"/>
      <c r="K13" s="41"/>
      <c r="L13" s="41">
        <v>4</v>
      </c>
      <c r="M13" s="41"/>
      <c r="N13" s="41">
        <v>6</v>
      </c>
      <c r="O13" s="41">
        <v>4</v>
      </c>
      <c r="P13" s="41"/>
      <c r="Q13" s="41"/>
      <c r="R13" s="41">
        <v>1</v>
      </c>
      <c r="S13" s="41"/>
      <c r="T13" s="41"/>
      <c r="U13" s="41">
        <v>1</v>
      </c>
      <c r="V13" s="41">
        <v>1</v>
      </c>
      <c r="W13" s="41">
        <v>3</v>
      </c>
      <c r="X13" s="41">
        <v>1</v>
      </c>
      <c r="Y13" s="41"/>
      <c r="Z13" s="41"/>
      <c r="AA13" s="41"/>
      <c r="AB13" s="41"/>
      <c r="AC13" s="42">
        <v>112</v>
      </c>
      <c r="AD13" s="41">
        <f t="shared" si="0"/>
        <v>253</v>
      </c>
      <c r="AE13" s="43"/>
      <c r="AF13" s="44">
        <f t="shared" si="1"/>
        <v>141</v>
      </c>
    </row>
    <row r="14" spans="1:32" ht="13.5" customHeight="1" x14ac:dyDescent="0.25">
      <c r="A14" s="15" t="s">
        <v>15</v>
      </c>
      <c r="B14" s="40" t="s">
        <v>21</v>
      </c>
      <c r="C14" s="41">
        <v>18</v>
      </c>
      <c r="D14" s="41">
        <v>648</v>
      </c>
      <c r="E14" s="41">
        <v>2</v>
      </c>
      <c r="F14" s="17">
        <v>101</v>
      </c>
      <c r="G14" s="41">
        <v>33</v>
      </c>
      <c r="H14" s="41">
        <v>25</v>
      </c>
      <c r="I14" s="41">
        <v>134</v>
      </c>
      <c r="J14" s="41"/>
      <c r="K14" s="41"/>
      <c r="L14" s="41">
        <v>9</v>
      </c>
      <c r="M14" s="41"/>
      <c r="N14" s="41">
        <v>46</v>
      </c>
      <c r="O14" s="41">
        <v>1</v>
      </c>
      <c r="P14" s="41">
        <v>4</v>
      </c>
      <c r="Q14" s="41">
        <v>4</v>
      </c>
      <c r="R14" s="41">
        <v>6</v>
      </c>
      <c r="S14" s="41"/>
      <c r="T14" s="41"/>
      <c r="U14" s="41"/>
      <c r="V14" s="41"/>
      <c r="W14" s="41">
        <v>1</v>
      </c>
      <c r="X14" s="41">
        <v>1</v>
      </c>
      <c r="Y14" s="41">
        <v>1</v>
      </c>
      <c r="Z14" s="41">
        <v>1</v>
      </c>
      <c r="AA14" s="41">
        <v>3</v>
      </c>
      <c r="AB14" s="41"/>
      <c r="AC14" s="42">
        <v>1181</v>
      </c>
      <c r="AD14" s="41">
        <f t="shared" si="0"/>
        <v>2219</v>
      </c>
      <c r="AE14" s="43"/>
      <c r="AF14" s="44">
        <f t="shared" si="1"/>
        <v>1038</v>
      </c>
    </row>
    <row r="15" spans="1:32" ht="13.5" customHeight="1" x14ac:dyDescent="0.25">
      <c r="A15" s="15" t="s">
        <v>18</v>
      </c>
      <c r="B15" s="40" t="s">
        <v>22</v>
      </c>
      <c r="C15" s="41">
        <v>1</v>
      </c>
      <c r="D15" s="41">
        <v>35</v>
      </c>
      <c r="E15" s="41"/>
      <c r="F15" s="17">
        <v>5</v>
      </c>
      <c r="G15" s="41">
        <v>9</v>
      </c>
      <c r="H15" s="41">
        <v>2</v>
      </c>
      <c r="I15" s="41">
        <v>4</v>
      </c>
      <c r="J15" s="41"/>
      <c r="K15" s="41"/>
      <c r="L15" s="41">
        <v>1</v>
      </c>
      <c r="M15" s="41"/>
      <c r="N15" s="41">
        <v>1</v>
      </c>
      <c r="O15" s="41"/>
      <c r="P15" s="41">
        <v>1</v>
      </c>
      <c r="Q15" s="41">
        <v>1</v>
      </c>
      <c r="R15" s="41"/>
      <c r="S15" s="41"/>
      <c r="T15" s="41"/>
      <c r="U15" s="41">
        <v>1</v>
      </c>
      <c r="V15" s="41"/>
      <c r="W15" s="41"/>
      <c r="X15" s="41"/>
      <c r="Y15" s="41">
        <v>1</v>
      </c>
      <c r="Z15" s="41"/>
      <c r="AA15" s="41">
        <v>1</v>
      </c>
      <c r="AB15" s="41"/>
      <c r="AC15" s="42">
        <v>3</v>
      </c>
      <c r="AD15" s="41">
        <f t="shared" si="0"/>
        <v>66</v>
      </c>
      <c r="AE15" s="43"/>
      <c r="AF15" s="44">
        <f t="shared" si="1"/>
        <v>63</v>
      </c>
    </row>
    <row r="16" spans="1:32" ht="13.5" customHeight="1" x14ac:dyDescent="0.25">
      <c r="A16" s="15" t="s">
        <v>10</v>
      </c>
      <c r="B16" s="40" t="s">
        <v>23</v>
      </c>
      <c r="C16" s="41"/>
      <c r="D16" s="41">
        <v>7</v>
      </c>
      <c r="E16" s="41"/>
      <c r="F16" s="17"/>
      <c r="G16" s="41"/>
      <c r="H16" s="41"/>
      <c r="I16" s="41"/>
      <c r="J16" s="41"/>
      <c r="K16" s="41"/>
      <c r="L16" s="41">
        <v>2</v>
      </c>
      <c r="M16" s="41"/>
      <c r="N16" s="41"/>
      <c r="O16" s="41"/>
      <c r="P16" s="41">
        <v>1</v>
      </c>
      <c r="Q16" s="41"/>
      <c r="R16" s="41"/>
      <c r="S16" s="41"/>
      <c r="T16" s="41">
        <v>1</v>
      </c>
      <c r="U16" s="41">
        <v>1</v>
      </c>
      <c r="V16" s="41"/>
      <c r="W16" s="41">
        <v>1</v>
      </c>
      <c r="X16" s="41">
        <v>1</v>
      </c>
      <c r="Y16" s="41"/>
      <c r="Z16" s="41">
        <v>1</v>
      </c>
      <c r="AA16" s="41"/>
      <c r="AB16" s="41"/>
      <c r="AC16" s="42">
        <v>1</v>
      </c>
      <c r="AD16" s="41">
        <f t="shared" si="0"/>
        <v>16</v>
      </c>
      <c r="AE16" s="43"/>
      <c r="AF16" s="44">
        <f t="shared" si="1"/>
        <v>15</v>
      </c>
    </row>
    <row r="17" spans="1:32" ht="13.5" customHeight="1" x14ac:dyDescent="0.25">
      <c r="A17" s="15" t="s">
        <v>15</v>
      </c>
      <c r="B17" s="40" t="s">
        <v>24</v>
      </c>
      <c r="C17" s="41">
        <v>4</v>
      </c>
      <c r="D17" s="41">
        <v>344</v>
      </c>
      <c r="E17" s="41">
        <v>8</v>
      </c>
      <c r="F17" s="17">
        <v>109</v>
      </c>
      <c r="G17" s="41">
        <v>12</v>
      </c>
      <c r="H17" s="41">
        <v>6</v>
      </c>
      <c r="I17" s="41">
        <v>23</v>
      </c>
      <c r="J17" s="41"/>
      <c r="K17" s="41"/>
      <c r="L17" s="41">
        <v>5</v>
      </c>
      <c r="M17" s="41">
        <v>1</v>
      </c>
      <c r="N17" s="41">
        <v>9</v>
      </c>
      <c r="O17" s="41">
        <v>1</v>
      </c>
      <c r="P17" s="41">
        <v>9</v>
      </c>
      <c r="Q17" s="41"/>
      <c r="R17" s="41"/>
      <c r="S17" s="41"/>
      <c r="T17" s="41">
        <v>1</v>
      </c>
      <c r="U17" s="41">
        <v>1</v>
      </c>
      <c r="V17" s="41"/>
      <c r="W17" s="41"/>
      <c r="X17" s="41"/>
      <c r="Y17" s="41">
        <v>1</v>
      </c>
      <c r="Z17" s="41">
        <v>1</v>
      </c>
      <c r="AA17" s="41">
        <v>1</v>
      </c>
      <c r="AB17" s="41">
        <v>1</v>
      </c>
      <c r="AC17" s="42">
        <v>429</v>
      </c>
      <c r="AD17" s="41">
        <f t="shared" si="0"/>
        <v>966</v>
      </c>
      <c r="AE17" s="43"/>
      <c r="AF17" s="44">
        <f t="shared" si="1"/>
        <v>537</v>
      </c>
    </row>
    <row r="18" spans="1:32" ht="13.5" customHeight="1" x14ac:dyDescent="0.25">
      <c r="A18" s="15" t="s">
        <v>10</v>
      </c>
      <c r="B18" s="40" t="s">
        <v>25</v>
      </c>
      <c r="C18" s="41">
        <v>8</v>
      </c>
      <c r="D18" s="41">
        <v>106</v>
      </c>
      <c r="E18" s="41">
        <v>1</v>
      </c>
      <c r="F18" s="17">
        <v>10</v>
      </c>
      <c r="G18" s="41">
        <v>13</v>
      </c>
      <c r="H18" s="41">
        <v>4</v>
      </c>
      <c r="I18" s="41">
        <v>4</v>
      </c>
      <c r="J18" s="41"/>
      <c r="K18" s="41"/>
      <c r="L18" s="41">
        <v>2</v>
      </c>
      <c r="M18" s="41"/>
      <c r="N18" s="41">
        <v>7</v>
      </c>
      <c r="O18" s="41">
        <v>9</v>
      </c>
      <c r="P18" s="41"/>
      <c r="Q18" s="41">
        <v>1</v>
      </c>
      <c r="R18" s="41"/>
      <c r="S18" s="41">
        <v>1</v>
      </c>
      <c r="T18" s="41">
        <v>1</v>
      </c>
      <c r="U18" s="41">
        <v>2</v>
      </c>
      <c r="V18" s="41"/>
      <c r="W18" s="41">
        <v>9</v>
      </c>
      <c r="X18" s="41">
        <v>1</v>
      </c>
      <c r="Y18" s="41">
        <v>2</v>
      </c>
      <c r="Z18" s="41">
        <v>1</v>
      </c>
      <c r="AA18" s="41">
        <v>7</v>
      </c>
      <c r="AB18" s="41">
        <v>1</v>
      </c>
      <c r="AC18" s="42">
        <v>21</v>
      </c>
      <c r="AD18" s="41">
        <f t="shared" si="0"/>
        <v>211</v>
      </c>
      <c r="AE18" s="43"/>
      <c r="AF18" s="44">
        <f t="shared" si="1"/>
        <v>190</v>
      </c>
    </row>
    <row r="19" spans="1:32" ht="13.5" customHeight="1" x14ac:dyDescent="0.25">
      <c r="A19" s="15" t="s">
        <v>10</v>
      </c>
      <c r="B19" s="40" t="s">
        <v>26</v>
      </c>
      <c r="C19" s="41">
        <v>17</v>
      </c>
      <c r="D19" s="41">
        <v>120</v>
      </c>
      <c r="E19" s="41">
        <v>4</v>
      </c>
      <c r="F19" s="17">
        <v>61</v>
      </c>
      <c r="G19" s="41">
        <v>26</v>
      </c>
      <c r="H19" s="41">
        <v>2</v>
      </c>
      <c r="I19" s="41">
        <v>4</v>
      </c>
      <c r="J19" s="41"/>
      <c r="K19" s="41"/>
      <c r="L19" s="41">
        <v>15</v>
      </c>
      <c r="M19" s="41"/>
      <c r="N19" s="41">
        <v>4</v>
      </c>
      <c r="O19" s="41">
        <v>1</v>
      </c>
      <c r="P19" s="41"/>
      <c r="Q19" s="41"/>
      <c r="R19" s="41"/>
      <c r="S19" s="41"/>
      <c r="T19" s="41"/>
      <c r="U19" s="41">
        <v>1</v>
      </c>
      <c r="V19" s="41"/>
      <c r="W19" s="41">
        <v>4</v>
      </c>
      <c r="X19" s="41">
        <v>1</v>
      </c>
      <c r="Y19" s="41">
        <v>1</v>
      </c>
      <c r="Z19" s="41"/>
      <c r="AA19" s="41">
        <v>3</v>
      </c>
      <c r="AB19" s="41"/>
      <c r="AC19" s="42">
        <v>26</v>
      </c>
      <c r="AD19" s="41">
        <f t="shared" si="0"/>
        <v>290</v>
      </c>
      <c r="AE19" s="43"/>
      <c r="AF19" s="44">
        <f t="shared" si="1"/>
        <v>264</v>
      </c>
    </row>
    <row r="20" spans="1:32" ht="13.5" customHeight="1" x14ac:dyDescent="0.25">
      <c r="A20" s="15" t="s">
        <v>10</v>
      </c>
      <c r="B20" s="40" t="s">
        <v>27</v>
      </c>
      <c r="C20" s="41">
        <v>6</v>
      </c>
      <c r="D20" s="41">
        <v>98</v>
      </c>
      <c r="E20" s="41">
        <v>2</v>
      </c>
      <c r="F20" s="17">
        <v>30</v>
      </c>
      <c r="G20" s="41">
        <v>4</v>
      </c>
      <c r="H20" s="41">
        <v>7</v>
      </c>
      <c r="I20" s="41">
        <v>3</v>
      </c>
      <c r="J20" s="41"/>
      <c r="K20" s="41"/>
      <c r="L20" s="41">
        <v>2</v>
      </c>
      <c r="M20" s="41">
        <v>1</v>
      </c>
      <c r="N20" s="41">
        <v>5</v>
      </c>
      <c r="O20" s="41">
        <v>6</v>
      </c>
      <c r="P20" s="41">
        <v>5</v>
      </c>
      <c r="Q20" s="41">
        <v>1</v>
      </c>
      <c r="R20" s="41"/>
      <c r="S20" s="41"/>
      <c r="T20" s="41"/>
      <c r="U20" s="41">
        <v>5</v>
      </c>
      <c r="V20" s="41"/>
      <c r="W20" s="41">
        <v>7</v>
      </c>
      <c r="X20" s="41"/>
      <c r="Y20" s="41">
        <v>3</v>
      </c>
      <c r="Z20" s="41">
        <v>5</v>
      </c>
      <c r="AA20" s="41"/>
      <c r="AB20" s="41"/>
      <c r="AC20" s="42">
        <v>29</v>
      </c>
      <c r="AD20" s="41">
        <f t="shared" si="0"/>
        <v>219</v>
      </c>
      <c r="AE20" s="43"/>
      <c r="AF20" s="44">
        <f t="shared" si="1"/>
        <v>190</v>
      </c>
    </row>
    <row r="21" spans="1:32" ht="13.5" customHeight="1" x14ac:dyDescent="0.25">
      <c r="A21" s="15" t="s">
        <v>18</v>
      </c>
      <c r="B21" s="40" t="s">
        <v>28</v>
      </c>
      <c r="C21" s="41">
        <v>3</v>
      </c>
      <c r="D21" s="41">
        <v>242</v>
      </c>
      <c r="E21" s="41">
        <v>1</v>
      </c>
      <c r="F21" s="17">
        <v>24</v>
      </c>
      <c r="G21" s="41"/>
      <c r="H21" s="41">
        <v>4</v>
      </c>
      <c r="I21" s="41">
        <v>4</v>
      </c>
      <c r="J21" s="41"/>
      <c r="K21" s="41"/>
      <c r="L21" s="41">
        <v>3</v>
      </c>
      <c r="M21" s="41"/>
      <c r="N21" s="41">
        <v>4</v>
      </c>
      <c r="O21" s="41"/>
      <c r="P21" s="41">
        <v>1</v>
      </c>
      <c r="Q21" s="41">
        <v>2</v>
      </c>
      <c r="R21" s="41"/>
      <c r="S21" s="41"/>
      <c r="T21" s="41"/>
      <c r="U21" s="41">
        <v>1</v>
      </c>
      <c r="V21" s="41"/>
      <c r="W21" s="41">
        <v>3</v>
      </c>
      <c r="X21" s="41">
        <v>1</v>
      </c>
      <c r="Y21" s="41"/>
      <c r="Z21" s="41"/>
      <c r="AA21" s="41"/>
      <c r="AB21" s="41"/>
      <c r="AC21" s="42">
        <v>29</v>
      </c>
      <c r="AD21" s="41">
        <f t="shared" si="0"/>
        <v>322</v>
      </c>
      <c r="AE21" s="43"/>
      <c r="AF21" s="44">
        <f t="shared" si="1"/>
        <v>293</v>
      </c>
    </row>
    <row r="22" spans="1:32" ht="13.5" customHeight="1" x14ac:dyDescent="0.25">
      <c r="A22" s="15" t="s">
        <v>18</v>
      </c>
      <c r="B22" s="40" t="s">
        <v>29</v>
      </c>
      <c r="C22" s="41">
        <v>1</v>
      </c>
      <c r="D22" s="41">
        <v>19</v>
      </c>
      <c r="E22" s="41"/>
      <c r="F22" s="17">
        <v>4</v>
      </c>
      <c r="G22" s="41">
        <v>20</v>
      </c>
      <c r="H22" s="41">
        <v>1</v>
      </c>
      <c r="I22" s="41"/>
      <c r="J22" s="41"/>
      <c r="K22" s="41"/>
      <c r="L22" s="41">
        <v>2</v>
      </c>
      <c r="M22" s="41"/>
      <c r="N22" s="41"/>
      <c r="O22" s="41"/>
      <c r="P22" s="41"/>
      <c r="Q22" s="41">
        <v>1</v>
      </c>
      <c r="R22" s="41"/>
      <c r="S22" s="41"/>
      <c r="T22" s="41"/>
      <c r="U22" s="41">
        <v>1</v>
      </c>
      <c r="V22" s="41"/>
      <c r="W22" s="41"/>
      <c r="X22" s="41"/>
      <c r="Y22" s="41"/>
      <c r="Z22" s="41"/>
      <c r="AA22" s="41">
        <v>1</v>
      </c>
      <c r="AB22" s="41"/>
      <c r="AC22" s="42">
        <v>6</v>
      </c>
      <c r="AD22" s="41">
        <f t="shared" si="0"/>
        <v>56</v>
      </c>
      <c r="AE22" s="43"/>
      <c r="AF22" s="44">
        <f t="shared" si="1"/>
        <v>50</v>
      </c>
    </row>
    <row r="23" spans="1:32" ht="13.5" customHeight="1" x14ac:dyDescent="0.25">
      <c r="A23" s="15" t="s">
        <v>15</v>
      </c>
      <c r="B23" s="40" t="s">
        <v>30</v>
      </c>
      <c r="C23" s="41">
        <v>17</v>
      </c>
      <c r="D23" s="41">
        <v>235</v>
      </c>
      <c r="E23" s="41">
        <v>1</v>
      </c>
      <c r="F23" s="17">
        <v>105</v>
      </c>
      <c r="G23" s="41">
        <v>13</v>
      </c>
      <c r="H23" s="41">
        <v>27</v>
      </c>
      <c r="I23" s="41">
        <v>35</v>
      </c>
      <c r="J23" s="41"/>
      <c r="K23" s="41"/>
      <c r="L23" s="41">
        <v>1</v>
      </c>
      <c r="M23" s="41"/>
      <c r="N23" s="41">
        <v>12</v>
      </c>
      <c r="O23" s="41">
        <v>5</v>
      </c>
      <c r="P23" s="41">
        <v>1</v>
      </c>
      <c r="Q23" s="41">
        <v>4</v>
      </c>
      <c r="R23" s="41">
        <v>4</v>
      </c>
      <c r="S23" s="41"/>
      <c r="T23" s="41">
        <v>2</v>
      </c>
      <c r="U23" s="41"/>
      <c r="V23" s="41"/>
      <c r="W23" s="41">
        <v>4</v>
      </c>
      <c r="X23" s="41">
        <v>1</v>
      </c>
      <c r="Y23" s="41">
        <v>1</v>
      </c>
      <c r="Z23" s="41"/>
      <c r="AA23" s="41">
        <v>1</v>
      </c>
      <c r="AB23" s="41">
        <v>1</v>
      </c>
      <c r="AC23" s="42">
        <v>307</v>
      </c>
      <c r="AD23" s="41">
        <f t="shared" si="0"/>
        <v>777</v>
      </c>
      <c r="AE23" s="43"/>
      <c r="AF23" s="44">
        <f t="shared" si="1"/>
        <v>470</v>
      </c>
    </row>
    <row r="24" spans="1:32" ht="13.5" customHeight="1" x14ac:dyDescent="0.25">
      <c r="A24" s="20"/>
      <c r="B24" s="36" t="s">
        <v>6</v>
      </c>
      <c r="C24" s="45">
        <f t="shared" ref="C24:AC24" si="2">SUM(C6:C23)</f>
        <v>141</v>
      </c>
      <c r="D24" s="45">
        <f t="shared" si="2"/>
        <v>2997</v>
      </c>
      <c r="E24" s="45">
        <f t="shared" si="2"/>
        <v>36</v>
      </c>
      <c r="F24" s="22">
        <f t="shared" si="2"/>
        <v>772</v>
      </c>
      <c r="G24" s="45">
        <f t="shared" si="2"/>
        <v>255</v>
      </c>
      <c r="H24" s="45">
        <f t="shared" si="2"/>
        <v>130</v>
      </c>
      <c r="I24" s="45">
        <f t="shared" si="2"/>
        <v>267</v>
      </c>
      <c r="J24" s="45">
        <f t="shared" si="2"/>
        <v>6</v>
      </c>
      <c r="K24" s="45">
        <f t="shared" si="2"/>
        <v>9</v>
      </c>
      <c r="L24" s="45">
        <f t="shared" si="2"/>
        <v>67</v>
      </c>
      <c r="M24" s="45">
        <f t="shared" si="2"/>
        <v>2</v>
      </c>
      <c r="N24" s="45">
        <f t="shared" si="2"/>
        <v>241</v>
      </c>
      <c r="O24" s="45">
        <f t="shared" si="2"/>
        <v>36</v>
      </c>
      <c r="P24" s="45">
        <f t="shared" si="2"/>
        <v>32</v>
      </c>
      <c r="Q24" s="45">
        <f t="shared" si="2"/>
        <v>20</v>
      </c>
      <c r="R24" s="45">
        <f t="shared" si="2"/>
        <v>15</v>
      </c>
      <c r="S24" s="45">
        <f t="shared" si="2"/>
        <v>2</v>
      </c>
      <c r="T24" s="45">
        <f t="shared" si="2"/>
        <v>5</v>
      </c>
      <c r="U24" s="45">
        <f t="shared" si="2"/>
        <v>25</v>
      </c>
      <c r="V24" s="45">
        <f t="shared" si="2"/>
        <v>3</v>
      </c>
      <c r="W24" s="45">
        <f t="shared" si="2"/>
        <v>37</v>
      </c>
      <c r="X24" s="45">
        <f t="shared" si="2"/>
        <v>17</v>
      </c>
      <c r="Y24" s="45">
        <f t="shared" si="2"/>
        <v>16</v>
      </c>
      <c r="Z24" s="45">
        <f t="shared" si="2"/>
        <v>9</v>
      </c>
      <c r="AA24" s="45">
        <f t="shared" si="2"/>
        <v>21</v>
      </c>
      <c r="AB24" s="45">
        <f t="shared" si="2"/>
        <v>5</v>
      </c>
      <c r="AC24" s="46">
        <f t="shared" si="2"/>
        <v>2480</v>
      </c>
      <c r="AD24" s="45">
        <f t="shared" si="0"/>
        <v>7646</v>
      </c>
      <c r="AE24" s="47"/>
      <c r="AF24" s="48">
        <f>AD24-AC24</f>
        <v>5166</v>
      </c>
    </row>
    <row r="25" spans="1:32" ht="13.5" customHeight="1" x14ac:dyDescent="0.25">
      <c r="A25" s="25"/>
      <c r="B25" s="25"/>
      <c r="C25" s="25"/>
      <c r="D25" s="25"/>
      <c r="E25" s="25"/>
      <c r="F25" s="26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6"/>
      <c r="AD25" s="25"/>
      <c r="AE25" s="2"/>
      <c r="AF25" s="25"/>
    </row>
    <row r="26" spans="1:32" ht="13.5" customHeight="1" x14ac:dyDescent="0.25">
      <c r="A26" s="2"/>
      <c r="B26" s="2"/>
      <c r="C26" s="2"/>
      <c r="D26" s="2"/>
      <c r="E26" s="2"/>
      <c r="F26" s="8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4"/>
      <c r="AD26" s="2"/>
      <c r="AE26" s="2"/>
      <c r="AF26" s="2"/>
    </row>
    <row r="27" spans="1:32" ht="13.5" customHeight="1" x14ac:dyDescent="0.25">
      <c r="A27" s="2"/>
      <c r="B27" s="92"/>
      <c r="C27" s="82"/>
      <c r="D27" s="2"/>
      <c r="E27" s="49"/>
      <c r="F27" s="50"/>
      <c r="G27" s="51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4"/>
      <c r="AD27" s="2"/>
      <c r="AE27" s="2"/>
      <c r="AF27" s="2"/>
    </row>
    <row r="28" spans="1:32" ht="13.5" customHeight="1" x14ac:dyDescent="0.25">
      <c r="A28" s="2"/>
      <c r="B28" s="82"/>
      <c r="C28" s="82"/>
      <c r="D28" s="2"/>
      <c r="E28" s="49"/>
      <c r="F28" s="50"/>
      <c r="G28" s="5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4"/>
      <c r="AD28" s="2"/>
      <c r="AE28" s="2"/>
      <c r="AF28" s="2"/>
    </row>
  </sheetData>
  <mergeCells count="5">
    <mergeCell ref="B4:B5"/>
    <mergeCell ref="C4:AD4"/>
    <mergeCell ref="A4:A5"/>
    <mergeCell ref="B2:H2"/>
    <mergeCell ref="B27:C28"/>
  </mergeCells>
  <pageMargins left="0.7" right="0.7" top="0.75" bottom="0.75" header="0.3" footer="0.3"/>
  <pageSetup orientation="portrait"/>
  <headerFooter>
    <oddFooter>&amp;C&amp;"Helvetica Neue,Regular"&amp;12&amp;K000000&amp;P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M32"/>
  <sheetViews>
    <sheetView showGridLines="0" tabSelected="1" topLeftCell="B1" workbookViewId="0"/>
  </sheetViews>
  <sheetFormatPr defaultColWidth="8.85546875" defaultRowHeight="15" customHeight="1" x14ac:dyDescent="0.25"/>
  <cols>
    <col min="1" max="1" width="8.7109375" style="1" hidden="1" customWidth="1"/>
    <col min="2" max="2" width="17.42578125" style="1" customWidth="1"/>
    <col min="3" max="12" width="9.28515625" style="1" customWidth="1"/>
    <col min="13" max="13" width="9.85546875" style="1" customWidth="1"/>
    <col min="14" max="22" width="9.28515625" style="1" customWidth="1"/>
    <col min="23" max="24" width="9.85546875" style="1" customWidth="1"/>
    <col min="25" max="42" width="9.28515625" style="1" customWidth="1"/>
    <col min="43" max="43" width="9.85546875" style="1" customWidth="1"/>
    <col min="44" max="114" width="9.28515625" style="1" customWidth="1"/>
    <col min="115" max="115" width="10.85546875" style="1" customWidth="1"/>
    <col min="116" max="116" width="1.42578125" style="1" customWidth="1"/>
    <col min="117" max="118" width="8.85546875" style="1" customWidth="1"/>
    <col min="119" max="16384" width="8.85546875" style="1"/>
  </cols>
  <sheetData>
    <row r="1" spans="1:117" ht="23.25" customHeight="1" x14ac:dyDescent="0.35">
      <c r="A1" s="2"/>
      <c r="B1" s="93" t="s">
        <v>0</v>
      </c>
      <c r="C1" s="94"/>
      <c r="D1" s="94"/>
      <c r="E1" s="94"/>
      <c r="F1" s="94"/>
      <c r="G1" s="94"/>
      <c r="H1" s="94"/>
      <c r="I1" s="94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4"/>
      <c r="V1" s="2"/>
      <c r="W1" s="4"/>
      <c r="X1" s="4"/>
      <c r="Y1" s="2"/>
      <c r="Z1" s="2"/>
      <c r="AA1" s="2"/>
      <c r="AB1" s="2"/>
      <c r="AC1" s="2"/>
      <c r="AD1" s="2"/>
      <c r="AE1" s="2"/>
      <c r="AF1" s="2"/>
      <c r="AG1" s="2"/>
      <c r="AH1" s="2"/>
      <c r="AI1" s="4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4"/>
      <c r="DK1" s="2"/>
      <c r="DL1" s="2"/>
      <c r="DM1" s="2"/>
    </row>
    <row r="2" spans="1:117" ht="15" customHeight="1" x14ac:dyDescent="0.25">
      <c r="A2" s="2"/>
      <c r="B2" s="52" t="s">
        <v>66</v>
      </c>
      <c r="C2" s="53"/>
      <c r="D2" s="53"/>
      <c r="E2" s="53"/>
      <c r="F2" s="53"/>
      <c r="G2" s="53"/>
      <c r="H2" s="53"/>
      <c r="I2" s="53"/>
      <c r="J2" s="54"/>
      <c r="K2" s="2"/>
      <c r="L2" s="2"/>
      <c r="M2" s="2"/>
      <c r="N2" s="2"/>
      <c r="O2" s="2"/>
      <c r="P2" s="2"/>
      <c r="Q2" s="2"/>
      <c r="R2" s="2"/>
      <c r="S2" s="2"/>
      <c r="T2" s="2"/>
      <c r="U2" s="4"/>
      <c r="V2" s="2"/>
      <c r="W2" s="4"/>
      <c r="X2" s="4"/>
      <c r="Y2" s="2"/>
      <c r="Z2" s="2"/>
      <c r="AA2" s="2"/>
      <c r="AB2" s="2"/>
      <c r="AC2" s="2"/>
      <c r="AD2" s="2"/>
      <c r="AE2" s="2"/>
      <c r="AF2" s="2"/>
      <c r="AG2" s="2"/>
      <c r="AH2" s="2"/>
      <c r="AI2" s="4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4"/>
      <c r="DK2" s="2"/>
      <c r="DL2" s="2"/>
      <c r="DM2" s="2"/>
    </row>
    <row r="3" spans="1:117" ht="15.75" customHeight="1" x14ac:dyDescent="0.2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6"/>
      <c r="V3" s="55"/>
      <c r="W3" s="56"/>
      <c r="X3" s="56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6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5"/>
      <c r="CN3" s="55"/>
      <c r="CO3" s="55"/>
      <c r="CP3" s="55"/>
      <c r="CQ3" s="55"/>
      <c r="CR3" s="55"/>
      <c r="CS3" s="55"/>
      <c r="CT3" s="55"/>
      <c r="CU3" s="55"/>
      <c r="CV3" s="55"/>
      <c r="CW3" s="55"/>
      <c r="CX3" s="55"/>
      <c r="CY3" s="55"/>
      <c r="CZ3" s="55"/>
      <c r="DA3" s="55"/>
      <c r="DB3" s="55"/>
      <c r="DC3" s="55"/>
      <c r="DD3" s="55"/>
      <c r="DE3" s="55"/>
      <c r="DF3" s="55"/>
      <c r="DG3" s="55"/>
      <c r="DH3" s="55"/>
      <c r="DI3" s="55"/>
      <c r="DJ3" s="56"/>
      <c r="DK3" s="55"/>
      <c r="DL3" s="2"/>
      <c r="DM3" s="2"/>
    </row>
    <row r="4" spans="1:117" ht="14.1" customHeight="1" x14ac:dyDescent="0.25">
      <c r="A4" s="98" t="s">
        <v>67</v>
      </c>
      <c r="B4" s="101" t="s">
        <v>3</v>
      </c>
      <c r="C4" s="102" t="s">
        <v>68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3"/>
      <c r="AR4" s="103"/>
      <c r="AS4" s="103"/>
      <c r="AT4" s="103"/>
      <c r="AU4" s="103"/>
      <c r="AV4" s="103"/>
      <c r="AW4" s="103"/>
      <c r="AX4" s="103"/>
      <c r="AY4" s="103"/>
      <c r="AZ4" s="103"/>
      <c r="BA4" s="103"/>
      <c r="BB4" s="103"/>
      <c r="BC4" s="103"/>
      <c r="BD4" s="103"/>
      <c r="BE4" s="103"/>
      <c r="BF4" s="103"/>
      <c r="BG4" s="103"/>
      <c r="BH4" s="103"/>
      <c r="BI4" s="103"/>
      <c r="BJ4" s="103"/>
      <c r="BK4" s="103"/>
      <c r="BL4" s="103"/>
      <c r="BM4" s="103"/>
      <c r="BN4" s="103"/>
      <c r="BO4" s="103"/>
      <c r="BP4" s="103"/>
      <c r="BQ4" s="103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3"/>
      <c r="CC4" s="103"/>
      <c r="CD4" s="103"/>
      <c r="CE4" s="103"/>
      <c r="CF4" s="103"/>
      <c r="CG4" s="103"/>
      <c r="CH4" s="103"/>
      <c r="CI4" s="103"/>
      <c r="CJ4" s="103"/>
      <c r="CK4" s="103"/>
      <c r="CL4" s="103"/>
      <c r="CM4" s="103"/>
      <c r="CN4" s="103"/>
      <c r="CO4" s="103"/>
      <c r="CP4" s="103"/>
      <c r="CQ4" s="103"/>
      <c r="CR4" s="103"/>
      <c r="CS4" s="103"/>
      <c r="CT4" s="103"/>
      <c r="CU4" s="103"/>
      <c r="CV4" s="103"/>
      <c r="CW4" s="103"/>
      <c r="CX4" s="103"/>
      <c r="CY4" s="103"/>
      <c r="CZ4" s="103"/>
      <c r="DA4" s="103"/>
      <c r="DB4" s="103"/>
      <c r="DC4" s="103"/>
      <c r="DD4" s="103"/>
      <c r="DE4" s="103"/>
      <c r="DF4" s="103"/>
      <c r="DG4" s="103"/>
      <c r="DH4" s="103"/>
      <c r="DI4" s="103"/>
      <c r="DJ4" s="103"/>
      <c r="DK4" s="104"/>
      <c r="DL4" s="57"/>
      <c r="DM4" s="2"/>
    </row>
    <row r="5" spans="1:117" ht="13.5" customHeight="1" x14ac:dyDescent="0.25">
      <c r="A5" s="80"/>
      <c r="B5" s="75"/>
      <c r="C5" s="74" t="s">
        <v>69</v>
      </c>
      <c r="D5" s="74" t="s">
        <v>70</v>
      </c>
      <c r="E5" s="74" t="s">
        <v>71</v>
      </c>
      <c r="F5" s="74" t="s">
        <v>72</v>
      </c>
      <c r="G5" s="74" t="s">
        <v>73</v>
      </c>
      <c r="H5" s="74" t="s">
        <v>74</v>
      </c>
      <c r="I5" s="74" t="s">
        <v>75</v>
      </c>
      <c r="J5" s="74" t="s">
        <v>76</v>
      </c>
      <c r="K5" s="74" t="s">
        <v>77</v>
      </c>
      <c r="L5" s="74" t="s">
        <v>78</v>
      </c>
      <c r="M5" s="74" t="s">
        <v>79</v>
      </c>
      <c r="N5" s="74" t="s">
        <v>80</v>
      </c>
      <c r="O5" s="74" t="s">
        <v>81</v>
      </c>
      <c r="P5" s="74" t="s">
        <v>82</v>
      </c>
      <c r="Q5" s="74" t="s">
        <v>83</v>
      </c>
      <c r="R5" s="74" t="s">
        <v>84</v>
      </c>
      <c r="S5" s="74" t="s">
        <v>85</v>
      </c>
      <c r="T5" s="74" t="s">
        <v>86</v>
      </c>
      <c r="U5" s="74" t="s">
        <v>87</v>
      </c>
      <c r="V5" s="74" t="s">
        <v>88</v>
      </c>
      <c r="W5" s="74" t="s">
        <v>89</v>
      </c>
      <c r="X5" s="74" t="s">
        <v>90</v>
      </c>
      <c r="Y5" s="74" t="s">
        <v>91</v>
      </c>
      <c r="Z5" s="74" t="s">
        <v>92</v>
      </c>
      <c r="AA5" s="74" t="s">
        <v>93</v>
      </c>
      <c r="AB5" s="74" t="s">
        <v>94</v>
      </c>
      <c r="AC5" s="74" t="s">
        <v>95</v>
      </c>
      <c r="AD5" s="74" t="s">
        <v>96</v>
      </c>
      <c r="AE5" s="74" t="s">
        <v>97</v>
      </c>
      <c r="AF5" s="74" t="s">
        <v>98</v>
      </c>
      <c r="AG5" s="74" t="s">
        <v>99</v>
      </c>
      <c r="AH5" s="74" t="s">
        <v>100</v>
      </c>
      <c r="AI5" s="74" t="s">
        <v>101</v>
      </c>
      <c r="AJ5" s="74" t="s">
        <v>102</v>
      </c>
      <c r="AK5" s="74" t="s">
        <v>103</v>
      </c>
      <c r="AL5" s="74" t="s">
        <v>104</v>
      </c>
      <c r="AM5" s="74" t="s">
        <v>105</v>
      </c>
      <c r="AN5" s="74" t="s">
        <v>106</v>
      </c>
      <c r="AO5" s="74" t="s">
        <v>107</v>
      </c>
      <c r="AP5" s="74" t="s">
        <v>108</v>
      </c>
      <c r="AQ5" s="74" t="s">
        <v>109</v>
      </c>
      <c r="AR5" s="74" t="s">
        <v>110</v>
      </c>
      <c r="AS5" s="74" t="s">
        <v>111</v>
      </c>
      <c r="AT5" s="74" t="s">
        <v>112</v>
      </c>
      <c r="AU5" s="74" t="s">
        <v>113</v>
      </c>
      <c r="AV5" s="74" t="s">
        <v>114</v>
      </c>
      <c r="AW5" s="74" t="s">
        <v>115</v>
      </c>
      <c r="AX5" s="74" t="s">
        <v>116</v>
      </c>
      <c r="AY5" s="74" t="s">
        <v>117</v>
      </c>
      <c r="AZ5" s="74" t="s">
        <v>118</v>
      </c>
      <c r="BA5" s="74" t="s">
        <v>119</v>
      </c>
      <c r="BB5" s="74" t="s">
        <v>120</v>
      </c>
      <c r="BC5" s="74" t="s">
        <v>121</v>
      </c>
      <c r="BD5" s="74" t="s">
        <v>122</v>
      </c>
      <c r="BE5" s="74" t="s">
        <v>123</v>
      </c>
      <c r="BF5" s="74" t="s">
        <v>124</v>
      </c>
      <c r="BG5" s="74" t="s">
        <v>125</v>
      </c>
      <c r="BH5" s="74" t="s">
        <v>126</v>
      </c>
      <c r="BI5" s="74" t="s">
        <v>127</v>
      </c>
      <c r="BJ5" s="74" t="s">
        <v>128</v>
      </c>
      <c r="BK5" s="74" t="s">
        <v>129</v>
      </c>
      <c r="BL5" s="74" t="s">
        <v>130</v>
      </c>
      <c r="BM5" s="74" t="s">
        <v>131</v>
      </c>
      <c r="BN5" s="74" t="s">
        <v>132</v>
      </c>
      <c r="BO5" s="74" t="s">
        <v>133</v>
      </c>
      <c r="BP5" s="74" t="s">
        <v>134</v>
      </c>
      <c r="BQ5" s="74" t="s">
        <v>135</v>
      </c>
      <c r="BR5" s="74" t="s">
        <v>136</v>
      </c>
      <c r="BS5" s="74" t="s">
        <v>137</v>
      </c>
      <c r="BT5" s="74" t="s">
        <v>138</v>
      </c>
      <c r="BU5" s="74" t="s">
        <v>139</v>
      </c>
      <c r="BV5" s="74" t="s">
        <v>140</v>
      </c>
      <c r="BW5" s="74" t="s">
        <v>141</v>
      </c>
      <c r="BX5" s="74" t="s">
        <v>142</v>
      </c>
      <c r="BY5" s="74" t="s">
        <v>143</v>
      </c>
      <c r="BZ5" s="74" t="s">
        <v>144</v>
      </c>
      <c r="CA5" s="74" t="s">
        <v>145</v>
      </c>
      <c r="CB5" s="74" t="s">
        <v>146</v>
      </c>
      <c r="CC5" s="74" t="s">
        <v>147</v>
      </c>
      <c r="CD5" s="74" t="s">
        <v>148</v>
      </c>
      <c r="CE5" s="74" t="s">
        <v>149</v>
      </c>
      <c r="CF5" s="74" t="s">
        <v>150</v>
      </c>
      <c r="CG5" s="74" t="s">
        <v>151</v>
      </c>
      <c r="CH5" s="74" t="s">
        <v>152</v>
      </c>
      <c r="CI5" s="74" t="s">
        <v>153</v>
      </c>
      <c r="CJ5" s="74" t="s">
        <v>154</v>
      </c>
      <c r="CK5" s="74" t="s">
        <v>155</v>
      </c>
      <c r="CL5" s="74" t="s">
        <v>156</v>
      </c>
      <c r="CM5" s="74" t="s">
        <v>157</v>
      </c>
      <c r="CN5" s="74" t="s">
        <v>158</v>
      </c>
      <c r="CO5" s="74" t="s">
        <v>159</v>
      </c>
      <c r="CP5" s="74" t="s">
        <v>160</v>
      </c>
      <c r="CQ5" s="74" t="s">
        <v>161</v>
      </c>
      <c r="CR5" s="74" t="s">
        <v>162</v>
      </c>
      <c r="CS5" s="74" t="s">
        <v>163</v>
      </c>
      <c r="CT5" s="74" t="s">
        <v>164</v>
      </c>
      <c r="CU5" s="74" t="s">
        <v>165</v>
      </c>
      <c r="CV5" s="74" t="s">
        <v>166</v>
      </c>
      <c r="CW5" s="74" t="s">
        <v>167</v>
      </c>
      <c r="CX5" s="74" t="s">
        <v>168</v>
      </c>
      <c r="CY5" s="74" t="s">
        <v>169</v>
      </c>
      <c r="CZ5" s="74" t="s">
        <v>170</v>
      </c>
      <c r="DA5" s="74" t="s">
        <v>171</v>
      </c>
      <c r="DB5" s="74" t="s">
        <v>172</v>
      </c>
      <c r="DC5" s="74" t="s">
        <v>173</v>
      </c>
      <c r="DD5" s="74" t="s">
        <v>174</v>
      </c>
      <c r="DE5" s="74" t="s">
        <v>175</v>
      </c>
      <c r="DF5" s="74" t="s">
        <v>176</v>
      </c>
      <c r="DG5" s="74" t="s">
        <v>177</v>
      </c>
      <c r="DH5" s="74" t="s">
        <v>178</v>
      </c>
      <c r="DI5" s="74" t="s">
        <v>179</v>
      </c>
      <c r="DJ5" s="105" t="s">
        <v>180</v>
      </c>
      <c r="DK5" s="95" t="s">
        <v>6</v>
      </c>
      <c r="DL5" s="58"/>
      <c r="DM5" s="99" t="s">
        <v>181</v>
      </c>
    </row>
    <row r="6" spans="1:117" ht="13.5" customHeight="1" x14ac:dyDescent="0.25">
      <c r="A6" s="80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97"/>
      <c r="V6" s="75"/>
      <c r="W6" s="97"/>
      <c r="X6" s="97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97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/>
      <c r="CN6" s="75"/>
      <c r="CO6" s="75"/>
      <c r="CP6" s="75"/>
      <c r="CQ6" s="75"/>
      <c r="CR6" s="75"/>
      <c r="CS6" s="75"/>
      <c r="CT6" s="75"/>
      <c r="CU6" s="75"/>
      <c r="CV6" s="75"/>
      <c r="CW6" s="75"/>
      <c r="CX6" s="75"/>
      <c r="CY6" s="75"/>
      <c r="CZ6" s="75"/>
      <c r="DA6" s="75"/>
      <c r="DB6" s="75"/>
      <c r="DC6" s="75"/>
      <c r="DD6" s="75"/>
      <c r="DE6" s="75"/>
      <c r="DF6" s="75"/>
      <c r="DG6" s="75"/>
      <c r="DH6" s="75"/>
      <c r="DI6" s="75"/>
      <c r="DJ6" s="106"/>
      <c r="DK6" s="96"/>
      <c r="DL6" s="58"/>
      <c r="DM6" s="100"/>
    </row>
    <row r="7" spans="1:117" ht="13.5" customHeight="1" x14ac:dyDescent="0.25">
      <c r="A7" s="15" t="s">
        <v>10</v>
      </c>
      <c r="B7" s="40" t="s">
        <v>11</v>
      </c>
      <c r="C7" s="41"/>
      <c r="D7" s="41"/>
      <c r="E7" s="41"/>
      <c r="F7" s="41">
        <v>2</v>
      </c>
      <c r="G7" s="41"/>
      <c r="H7" s="41"/>
      <c r="I7" s="41">
        <v>1</v>
      </c>
      <c r="J7" s="41">
        <v>1</v>
      </c>
      <c r="K7" s="41">
        <v>1</v>
      </c>
      <c r="L7" s="41">
        <v>1</v>
      </c>
      <c r="M7" s="41">
        <v>4</v>
      </c>
      <c r="N7" s="41">
        <v>1</v>
      </c>
      <c r="O7" s="41"/>
      <c r="P7" s="41"/>
      <c r="Q7" s="41"/>
      <c r="R7" s="41">
        <v>1</v>
      </c>
      <c r="S7" s="41">
        <v>1</v>
      </c>
      <c r="T7" s="41">
        <v>7</v>
      </c>
      <c r="U7" s="17">
        <v>4</v>
      </c>
      <c r="V7" s="41"/>
      <c r="W7" s="17">
        <v>15</v>
      </c>
      <c r="X7" s="17">
        <v>30</v>
      </c>
      <c r="Y7" s="41"/>
      <c r="Z7" s="41"/>
      <c r="AA7" s="41">
        <v>2</v>
      </c>
      <c r="AB7" s="41">
        <v>1</v>
      </c>
      <c r="AC7" s="41"/>
      <c r="AD7" s="41">
        <v>1</v>
      </c>
      <c r="AE7" s="41">
        <v>4</v>
      </c>
      <c r="AF7" s="41"/>
      <c r="AG7" s="41"/>
      <c r="AH7" s="41">
        <v>14</v>
      </c>
      <c r="AI7" s="17">
        <v>1</v>
      </c>
      <c r="AJ7" s="41">
        <v>7</v>
      </c>
      <c r="AK7" s="41"/>
      <c r="AL7" s="41"/>
      <c r="AM7" s="41"/>
      <c r="AN7" s="41"/>
      <c r="AO7" s="41">
        <v>7</v>
      </c>
      <c r="AP7" s="41">
        <v>2</v>
      </c>
      <c r="AQ7" s="41">
        <v>24</v>
      </c>
      <c r="AR7" s="41">
        <v>4</v>
      </c>
      <c r="AS7" s="41"/>
      <c r="AT7" s="41"/>
      <c r="AU7" s="41"/>
      <c r="AV7" s="41"/>
      <c r="AW7" s="41"/>
      <c r="AX7" s="41">
        <v>1</v>
      </c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>
        <v>1</v>
      </c>
      <c r="BJ7" s="41">
        <v>1</v>
      </c>
      <c r="BK7" s="41"/>
      <c r="BL7" s="41">
        <v>1</v>
      </c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>
        <v>1</v>
      </c>
      <c r="CF7" s="41"/>
      <c r="CG7" s="41"/>
      <c r="CH7" s="41">
        <v>1</v>
      </c>
      <c r="CI7" s="41">
        <v>1</v>
      </c>
      <c r="CJ7" s="41"/>
      <c r="CK7" s="41"/>
      <c r="CL7" s="41"/>
      <c r="CM7" s="41">
        <v>2</v>
      </c>
      <c r="CN7" s="41">
        <v>4</v>
      </c>
      <c r="CO7" s="41"/>
      <c r="CP7" s="41"/>
      <c r="CQ7" s="41">
        <v>4</v>
      </c>
      <c r="CR7" s="41">
        <v>5</v>
      </c>
      <c r="CS7" s="41">
        <v>3</v>
      </c>
      <c r="CT7" s="41"/>
      <c r="CU7" s="41"/>
      <c r="CV7" s="41"/>
      <c r="CW7" s="41"/>
      <c r="CX7" s="41">
        <v>1</v>
      </c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2">
        <v>6</v>
      </c>
      <c r="DK7" s="59">
        <f t="shared" ref="DK7:DK24" si="0">SUM(C7:DJ7)</f>
        <v>168</v>
      </c>
      <c r="DL7" s="60"/>
      <c r="DM7" s="61">
        <f t="shared" ref="DM7:DM24" si="1">SUM(C7:DI7)</f>
        <v>162</v>
      </c>
    </row>
    <row r="8" spans="1:117" ht="13.5" customHeight="1" x14ac:dyDescent="0.25">
      <c r="A8" s="15" t="s">
        <v>10</v>
      </c>
      <c r="B8" s="40" t="s">
        <v>12</v>
      </c>
      <c r="C8" s="41"/>
      <c r="D8" s="41"/>
      <c r="E8" s="41"/>
      <c r="F8" s="41"/>
      <c r="G8" s="41"/>
      <c r="H8" s="41"/>
      <c r="I8" s="41">
        <v>3</v>
      </c>
      <c r="J8" s="41">
        <v>2</v>
      </c>
      <c r="K8" s="41">
        <v>1</v>
      </c>
      <c r="L8" s="41">
        <v>3</v>
      </c>
      <c r="M8" s="41">
        <v>5</v>
      </c>
      <c r="N8" s="41">
        <v>1</v>
      </c>
      <c r="O8" s="41"/>
      <c r="P8" s="41"/>
      <c r="Q8" s="41"/>
      <c r="R8" s="41"/>
      <c r="S8" s="41">
        <v>3</v>
      </c>
      <c r="T8" s="41"/>
      <c r="U8" s="17">
        <v>3</v>
      </c>
      <c r="V8" s="41"/>
      <c r="W8" s="17">
        <v>9</v>
      </c>
      <c r="X8" s="17">
        <v>23</v>
      </c>
      <c r="Y8" s="41"/>
      <c r="Z8" s="41"/>
      <c r="AA8" s="41"/>
      <c r="AB8" s="41">
        <v>5</v>
      </c>
      <c r="AC8" s="41"/>
      <c r="AD8" s="41"/>
      <c r="AE8" s="41">
        <v>3</v>
      </c>
      <c r="AF8" s="41"/>
      <c r="AG8" s="41"/>
      <c r="AH8" s="41">
        <v>13</v>
      </c>
      <c r="AI8" s="17">
        <v>4</v>
      </c>
      <c r="AJ8" s="41">
        <v>1</v>
      </c>
      <c r="AK8" s="41">
        <v>2</v>
      </c>
      <c r="AL8" s="41"/>
      <c r="AM8" s="41"/>
      <c r="AN8" s="41">
        <v>1</v>
      </c>
      <c r="AO8" s="41">
        <v>1</v>
      </c>
      <c r="AP8" s="41">
        <v>1</v>
      </c>
      <c r="AQ8" s="41">
        <v>7</v>
      </c>
      <c r="AR8" s="41">
        <v>1</v>
      </c>
      <c r="AS8" s="41"/>
      <c r="AT8" s="41"/>
      <c r="AU8" s="41"/>
      <c r="AV8" s="41">
        <v>1</v>
      </c>
      <c r="AW8" s="41"/>
      <c r="AX8" s="41"/>
      <c r="AY8" s="41">
        <v>1</v>
      </c>
      <c r="AZ8" s="41"/>
      <c r="BA8" s="41"/>
      <c r="BB8" s="41">
        <v>1</v>
      </c>
      <c r="BC8" s="41"/>
      <c r="BD8" s="41"/>
      <c r="BE8" s="41"/>
      <c r="BF8" s="41"/>
      <c r="BG8" s="41"/>
      <c r="BH8" s="41">
        <v>1</v>
      </c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>
        <v>1</v>
      </c>
      <c r="CE8" s="41">
        <v>1</v>
      </c>
      <c r="CF8" s="41"/>
      <c r="CG8" s="41"/>
      <c r="CH8" s="41">
        <v>2</v>
      </c>
      <c r="CI8" s="41">
        <v>1</v>
      </c>
      <c r="CJ8" s="41"/>
      <c r="CK8" s="41"/>
      <c r="CL8" s="41"/>
      <c r="CM8" s="41"/>
      <c r="CN8" s="41">
        <v>1</v>
      </c>
      <c r="CO8" s="41"/>
      <c r="CP8" s="41">
        <v>1</v>
      </c>
      <c r="CQ8" s="41">
        <v>3</v>
      </c>
      <c r="CR8" s="41">
        <v>2</v>
      </c>
      <c r="CS8" s="41">
        <v>4</v>
      </c>
      <c r="CT8" s="41">
        <v>2</v>
      </c>
      <c r="CU8" s="41"/>
      <c r="CV8" s="41"/>
      <c r="CW8" s="41"/>
      <c r="CX8" s="41"/>
      <c r="CY8" s="41"/>
      <c r="CZ8" s="41">
        <v>1</v>
      </c>
      <c r="DA8" s="41"/>
      <c r="DB8" s="41"/>
      <c r="DC8" s="41"/>
      <c r="DD8" s="41"/>
      <c r="DE8" s="41"/>
      <c r="DF8" s="41"/>
      <c r="DG8" s="41"/>
      <c r="DH8" s="41"/>
      <c r="DI8" s="41"/>
      <c r="DJ8" s="42">
        <v>2</v>
      </c>
      <c r="DK8" s="59">
        <f t="shared" si="0"/>
        <v>117</v>
      </c>
      <c r="DL8" s="60"/>
      <c r="DM8" s="61">
        <f t="shared" si="1"/>
        <v>115</v>
      </c>
    </row>
    <row r="9" spans="1:117" ht="13.5" customHeight="1" x14ac:dyDescent="0.25">
      <c r="A9" s="15" t="s">
        <v>10</v>
      </c>
      <c r="B9" s="40" t="s">
        <v>13</v>
      </c>
      <c r="C9" s="41">
        <v>1</v>
      </c>
      <c r="D9" s="41"/>
      <c r="E9" s="41"/>
      <c r="F9" s="41">
        <v>1</v>
      </c>
      <c r="G9" s="41"/>
      <c r="H9" s="41">
        <v>1</v>
      </c>
      <c r="I9" s="41">
        <v>1</v>
      </c>
      <c r="J9" s="41"/>
      <c r="K9" s="41"/>
      <c r="L9" s="41">
        <v>15</v>
      </c>
      <c r="M9" s="41">
        <v>68</v>
      </c>
      <c r="N9" s="41">
        <v>2</v>
      </c>
      <c r="O9" s="41">
        <v>1</v>
      </c>
      <c r="P9" s="41">
        <v>3</v>
      </c>
      <c r="Q9" s="41">
        <v>2</v>
      </c>
      <c r="R9" s="41">
        <v>1</v>
      </c>
      <c r="S9" s="41">
        <v>1</v>
      </c>
      <c r="T9" s="41">
        <v>1</v>
      </c>
      <c r="U9" s="17">
        <v>12</v>
      </c>
      <c r="V9" s="41">
        <v>1</v>
      </c>
      <c r="W9" s="17">
        <v>56</v>
      </c>
      <c r="X9" s="17">
        <v>72</v>
      </c>
      <c r="Y9" s="41"/>
      <c r="Z9" s="41"/>
      <c r="AA9" s="41">
        <v>1</v>
      </c>
      <c r="AB9" s="41">
        <v>2</v>
      </c>
      <c r="AC9" s="41"/>
      <c r="AD9" s="41"/>
      <c r="AE9" s="41">
        <v>2</v>
      </c>
      <c r="AF9" s="41">
        <v>1</v>
      </c>
      <c r="AG9" s="41"/>
      <c r="AH9" s="41">
        <v>27</v>
      </c>
      <c r="AI9" s="17">
        <v>12</v>
      </c>
      <c r="AJ9" s="41">
        <v>20</v>
      </c>
      <c r="AK9" s="41">
        <v>5</v>
      </c>
      <c r="AL9" s="41"/>
      <c r="AM9" s="41">
        <v>1</v>
      </c>
      <c r="AN9" s="41"/>
      <c r="AO9" s="41">
        <v>1</v>
      </c>
      <c r="AP9" s="41">
        <v>9</v>
      </c>
      <c r="AQ9" s="41">
        <v>25</v>
      </c>
      <c r="AR9" s="41"/>
      <c r="AS9" s="41"/>
      <c r="AT9" s="41"/>
      <c r="AU9" s="41"/>
      <c r="AV9" s="41"/>
      <c r="AW9" s="41">
        <v>1</v>
      </c>
      <c r="AX9" s="41">
        <v>6</v>
      </c>
      <c r="AY9" s="41"/>
      <c r="AZ9" s="41">
        <v>1</v>
      </c>
      <c r="BA9" s="41"/>
      <c r="BB9" s="41"/>
      <c r="BC9" s="41">
        <v>1</v>
      </c>
      <c r="BD9" s="41"/>
      <c r="BE9" s="41"/>
      <c r="BF9" s="41"/>
      <c r="BG9" s="41"/>
      <c r="BH9" s="41">
        <v>3</v>
      </c>
      <c r="BI9" s="41"/>
      <c r="BJ9" s="41">
        <v>6</v>
      </c>
      <c r="BK9" s="41"/>
      <c r="BL9" s="41">
        <v>1</v>
      </c>
      <c r="BM9" s="41">
        <v>3</v>
      </c>
      <c r="BN9" s="41"/>
      <c r="BO9" s="41"/>
      <c r="BP9" s="41"/>
      <c r="BQ9" s="41"/>
      <c r="BR9" s="41">
        <v>1</v>
      </c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>
        <v>2</v>
      </c>
      <c r="CF9" s="41"/>
      <c r="CG9" s="41"/>
      <c r="CH9" s="41">
        <v>5</v>
      </c>
      <c r="CI9" s="41">
        <v>6</v>
      </c>
      <c r="CJ9" s="41"/>
      <c r="CK9" s="41">
        <v>2</v>
      </c>
      <c r="CL9" s="41"/>
      <c r="CM9" s="41">
        <v>3</v>
      </c>
      <c r="CN9" s="41"/>
      <c r="CO9" s="41"/>
      <c r="CP9" s="41"/>
      <c r="CQ9" s="41">
        <v>7</v>
      </c>
      <c r="CR9" s="41">
        <v>3</v>
      </c>
      <c r="CS9" s="41">
        <v>6</v>
      </c>
      <c r="CT9" s="41">
        <v>4</v>
      </c>
      <c r="CU9" s="41">
        <v>1</v>
      </c>
      <c r="CV9" s="41">
        <v>1</v>
      </c>
      <c r="CW9" s="41">
        <v>1</v>
      </c>
      <c r="CX9" s="41">
        <v>5</v>
      </c>
      <c r="CY9" s="41">
        <v>1</v>
      </c>
      <c r="CZ9" s="41">
        <v>1</v>
      </c>
      <c r="DA9" s="41"/>
      <c r="DB9" s="41">
        <v>1</v>
      </c>
      <c r="DC9" s="41"/>
      <c r="DD9" s="41">
        <v>1</v>
      </c>
      <c r="DE9" s="41">
        <v>1</v>
      </c>
      <c r="DF9" s="41"/>
      <c r="DG9" s="41"/>
      <c r="DH9" s="41"/>
      <c r="DI9" s="41"/>
      <c r="DJ9" s="42">
        <v>4</v>
      </c>
      <c r="DK9" s="59">
        <f t="shared" si="0"/>
        <v>423</v>
      </c>
      <c r="DL9" s="60"/>
      <c r="DM9" s="61">
        <f t="shared" si="1"/>
        <v>419</v>
      </c>
    </row>
    <row r="10" spans="1:117" ht="13.5" customHeight="1" x14ac:dyDescent="0.25">
      <c r="A10" s="15" t="s">
        <v>10</v>
      </c>
      <c r="B10" s="40" t="s">
        <v>14</v>
      </c>
      <c r="C10" s="41">
        <v>2</v>
      </c>
      <c r="D10" s="41"/>
      <c r="E10" s="41"/>
      <c r="F10" s="41"/>
      <c r="G10" s="41"/>
      <c r="H10" s="41">
        <v>1</v>
      </c>
      <c r="I10" s="41">
        <v>18</v>
      </c>
      <c r="J10" s="41">
        <v>8</v>
      </c>
      <c r="K10" s="41">
        <v>1</v>
      </c>
      <c r="L10" s="41">
        <v>4</v>
      </c>
      <c r="M10" s="41">
        <v>25</v>
      </c>
      <c r="N10" s="41">
        <v>2</v>
      </c>
      <c r="O10" s="41">
        <v>6</v>
      </c>
      <c r="P10" s="41">
        <v>1</v>
      </c>
      <c r="Q10" s="41">
        <v>1</v>
      </c>
      <c r="R10" s="41">
        <v>4</v>
      </c>
      <c r="S10" s="41">
        <v>2</v>
      </c>
      <c r="T10" s="41">
        <v>2</v>
      </c>
      <c r="U10" s="17">
        <v>33</v>
      </c>
      <c r="V10" s="41"/>
      <c r="W10" s="17">
        <v>110</v>
      </c>
      <c r="X10" s="17">
        <v>136</v>
      </c>
      <c r="Y10" s="41">
        <v>5</v>
      </c>
      <c r="Z10" s="41">
        <v>1</v>
      </c>
      <c r="AA10" s="41"/>
      <c r="AB10" s="41">
        <v>1</v>
      </c>
      <c r="AC10" s="41">
        <v>1</v>
      </c>
      <c r="AD10" s="41"/>
      <c r="AE10" s="41">
        <v>5</v>
      </c>
      <c r="AF10" s="41">
        <v>4</v>
      </c>
      <c r="AG10" s="41"/>
      <c r="AH10" s="41">
        <v>70</v>
      </c>
      <c r="AI10" s="17">
        <v>16</v>
      </c>
      <c r="AJ10" s="41">
        <v>23</v>
      </c>
      <c r="AK10" s="41"/>
      <c r="AL10" s="41">
        <v>6</v>
      </c>
      <c r="AM10" s="41">
        <v>7</v>
      </c>
      <c r="AN10" s="41">
        <v>1</v>
      </c>
      <c r="AO10" s="41">
        <v>2</v>
      </c>
      <c r="AP10" s="41">
        <v>14</v>
      </c>
      <c r="AQ10" s="41">
        <v>12</v>
      </c>
      <c r="AR10" s="41">
        <v>1</v>
      </c>
      <c r="AS10" s="41"/>
      <c r="AT10" s="41"/>
      <c r="AU10" s="41">
        <v>1</v>
      </c>
      <c r="AV10" s="41"/>
      <c r="AW10" s="41"/>
      <c r="AX10" s="41">
        <v>6</v>
      </c>
      <c r="AY10" s="41">
        <v>2</v>
      </c>
      <c r="AZ10" s="41">
        <v>3</v>
      </c>
      <c r="BA10" s="41">
        <v>1</v>
      </c>
      <c r="BB10" s="41"/>
      <c r="BC10" s="41"/>
      <c r="BD10" s="41"/>
      <c r="BE10" s="41"/>
      <c r="BF10" s="41"/>
      <c r="BG10" s="41"/>
      <c r="BH10" s="41">
        <v>3</v>
      </c>
      <c r="BI10" s="41"/>
      <c r="BJ10" s="41">
        <v>15</v>
      </c>
      <c r="BK10" s="41">
        <v>1</v>
      </c>
      <c r="BL10" s="41">
        <v>8</v>
      </c>
      <c r="BM10" s="41"/>
      <c r="BN10" s="41">
        <v>1</v>
      </c>
      <c r="BO10" s="41"/>
      <c r="BP10" s="41"/>
      <c r="BQ10" s="41">
        <v>1</v>
      </c>
      <c r="BR10" s="41"/>
      <c r="BS10" s="41"/>
      <c r="BT10" s="41"/>
      <c r="BU10" s="41"/>
      <c r="BV10" s="41"/>
      <c r="BW10" s="41"/>
      <c r="BX10" s="41">
        <v>1</v>
      </c>
      <c r="BY10" s="41"/>
      <c r="BZ10" s="41"/>
      <c r="CA10" s="41"/>
      <c r="CB10" s="41"/>
      <c r="CC10" s="41">
        <v>1</v>
      </c>
      <c r="CD10" s="41"/>
      <c r="CE10" s="41">
        <v>1</v>
      </c>
      <c r="CF10" s="41"/>
      <c r="CG10" s="41"/>
      <c r="CH10" s="41"/>
      <c r="CI10" s="41">
        <v>6</v>
      </c>
      <c r="CJ10" s="41"/>
      <c r="CK10" s="41"/>
      <c r="CL10" s="41"/>
      <c r="CM10" s="41">
        <v>3</v>
      </c>
      <c r="CN10" s="41">
        <v>5</v>
      </c>
      <c r="CO10" s="41"/>
      <c r="CP10" s="41"/>
      <c r="CQ10" s="41">
        <v>1</v>
      </c>
      <c r="CR10" s="41">
        <v>20</v>
      </c>
      <c r="CS10" s="41">
        <v>15</v>
      </c>
      <c r="CT10" s="41">
        <v>17</v>
      </c>
      <c r="CU10" s="41"/>
      <c r="CV10" s="41"/>
      <c r="CW10" s="41"/>
      <c r="CX10" s="41">
        <v>6</v>
      </c>
      <c r="CY10" s="41">
        <v>1</v>
      </c>
      <c r="CZ10" s="41"/>
      <c r="DA10" s="41"/>
      <c r="DB10" s="41"/>
      <c r="DC10" s="41">
        <v>1</v>
      </c>
      <c r="DD10" s="41">
        <v>1</v>
      </c>
      <c r="DE10" s="41"/>
      <c r="DF10" s="41"/>
      <c r="DG10" s="41"/>
      <c r="DH10" s="41">
        <v>1</v>
      </c>
      <c r="DI10" s="41"/>
      <c r="DJ10" s="42">
        <v>22</v>
      </c>
      <c r="DK10" s="59">
        <f t="shared" si="0"/>
        <v>669</v>
      </c>
      <c r="DL10" s="60"/>
      <c r="DM10" s="61">
        <f t="shared" si="1"/>
        <v>647</v>
      </c>
    </row>
    <row r="11" spans="1:117" ht="13.5" customHeight="1" x14ac:dyDescent="0.25">
      <c r="A11" s="15" t="s">
        <v>15</v>
      </c>
      <c r="B11" s="40" t="s">
        <v>16</v>
      </c>
      <c r="C11" s="41"/>
      <c r="D11" s="41">
        <v>1</v>
      </c>
      <c r="E11" s="41"/>
      <c r="F11" s="41"/>
      <c r="G11" s="41"/>
      <c r="H11" s="41">
        <v>1</v>
      </c>
      <c r="I11" s="41">
        <v>22</v>
      </c>
      <c r="J11" s="41">
        <v>4</v>
      </c>
      <c r="K11" s="41">
        <v>3</v>
      </c>
      <c r="L11" s="41">
        <v>7</v>
      </c>
      <c r="M11" s="41">
        <v>183</v>
      </c>
      <c r="N11" s="41"/>
      <c r="O11" s="41"/>
      <c r="P11" s="41">
        <v>1</v>
      </c>
      <c r="Q11" s="41"/>
      <c r="R11" s="41">
        <v>2</v>
      </c>
      <c r="S11" s="41">
        <v>2</v>
      </c>
      <c r="T11" s="41">
        <v>3</v>
      </c>
      <c r="U11" s="17">
        <v>23</v>
      </c>
      <c r="V11" s="41">
        <v>1</v>
      </c>
      <c r="W11" s="17">
        <v>86</v>
      </c>
      <c r="X11" s="17">
        <v>34</v>
      </c>
      <c r="Y11" s="41">
        <v>5</v>
      </c>
      <c r="Z11" s="41"/>
      <c r="AA11" s="41">
        <v>1</v>
      </c>
      <c r="AB11" s="41">
        <v>5</v>
      </c>
      <c r="AC11" s="41"/>
      <c r="AD11" s="41">
        <v>1</v>
      </c>
      <c r="AE11" s="41">
        <v>28</v>
      </c>
      <c r="AF11" s="41">
        <v>1</v>
      </c>
      <c r="AG11" s="41"/>
      <c r="AH11" s="41">
        <v>61</v>
      </c>
      <c r="AI11" s="17">
        <v>66</v>
      </c>
      <c r="AJ11" s="41">
        <v>36</v>
      </c>
      <c r="AK11" s="41">
        <v>1</v>
      </c>
      <c r="AL11" s="41">
        <v>3</v>
      </c>
      <c r="AM11" s="41">
        <v>7</v>
      </c>
      <c r="AN11" s="41">
        <v>15</v>
      </c>
      <c r="AO11" s="41">
        <v>17</v>
      </c>
      <c r="AP11" s="41">
        <v>7</v>
      </c>
      <c r="AQ11" s="41">
        <v>72</v>
      </c>
      <c r="AR11" s="41">
        <v>9</v>
      </c>
      <c r="AS11" s="41">
        <v>1</v>
      </c>
      <c r="AT11" s="41"/>
      <c r="AU11" s="41">
        <v>1</v>
      </c>
      <c r="AV11" s="41"/>
      <c r="AW11" s="41"/>
      <c r="AX11" s="41">
        <v>1</v>
      </c>
      <c r="AY11" s="41">
        <v>4</v>
      </c>
      <c r="AZ11" s="41">
        <v>2</v>
      </c>
      <c r="BA11" s="41"/>
      <c r="BB11" s="41"/>
      <c r="BC11" s="41"/>
      <c r="BD11" s="41"/>
      <c r="BE11" s="41"/>
      <c r="BF11" s="41"/>
      <c r="BG11" s="41"/>
      <c r="BH11" s="41">
        <v>2</v>
      </c>
      <c r="BI11" s="41"/>
      <c r="BJ11" s="41">
        <v>18</v>
      </c>
      <c r="BK11" s="41"/>
      <c r="BL11" s="41">
        <v>8</v>
      </c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>
        <v>7</v>
      </c>
      <c r="CF11" s="41"/>
      <c r="CG11" s="41"/>
      <c r="CH11" s="41">
        <v>3</v>
      </c>
      <c r="CI11" s="41">
        <v>3</v>
      </c>
      <c r="CJ11" s="41">
        <v>1</v>
      </c>
      <c r="CK11" s="41">
        <v>2</v>
      </c>
      <c r="CL11" s="41"/>
      <c r="CM11" s="41">
        <v>23</v>
      </c>
      <c r="CN11" s="41">
        <v>16</v>
      </c>
      <c r="CO11" s="41"/>
      <c r="CP11" s="41">
        <v>5</v>
      </c>
      <c r="CQ11" s="41">
        <v>15</v>
      </c>
      <c r="CR11" s="41">
        <v>28</v>
      </c>
      <c r="CS11" s="41">
        <v>72</v>
      </c>
      <c r="CT11" s="41">
        <v>12</v>
      </c>
      <c r="CU11" s="41"/>
      <c r="CV11" s="41">
        <v>7</v>
      </c>
      <c r="CW11" s="41">
        <v>1</v>
      </c>
      <c r="CX11" s="41">
        <v>20</v>
      </c>
      <c r="CY11" s="41"/>
      <c r="CZ11" s="41">
        <v>1</v>
      </c>
      <c r="DA11" s="41"/>
      <c r="DB11" s="41"/>
      <c r="DC11" s="41"/>
      <c r="DD11" s="41"/>
      <c r="DE11" s="41"/>
      <c r="DF11" s="41"/>
      <c r="DG11" s="41"/>
      <c r="DH11" s="41"/>
      <c r="DI11" s="41"/>
      <c r="DJ11" s="42">
        <v>40</v>
      </c>
      <c r="DK11" s="59">
        <f t="shared" si="0"/>
        <v>1001</v>
      </c>
      <c r="DL11" s="60"/>
      <c r="DM11" s="61">
        <f t="shared" si="1"/>
        <v>961</v>
      </c>
    </row>
    <row r="12" spans="1:117" ht="13.5" customHeight="1" x14ac:dyDescent="0.25">
      <c r="A12" s="15" t="s">
        <v>15</v>
      </c>
      <c r="B12" s="40" t="s">
        <v>17</v>
      </c>
      <c r="C12" s="41"/>
      <c r="D12" s="41"/>
      <c r="E12" s="41"/>
      <c r="F12" s="41">
        <v>1</v>
      </c>
      <c r="G12" s="41"/>
      <c r="H12" s="41"/>
      <c r="I12" s="41">
        <v>7</v>
      </c>
      <c r="J12" s="41">
        <v>2</v>
      </c>
      <c r="K12" s="41">
        <v>3</v>
      </c>
      <c r="L12" s="41">
        <v>6</v>
      </c>
      <c r="M12" s="41">
        <v>27</v>
      </c>
      <c r="N12" s="41"/>
      <c r="O12" s="41">
        <v>1</v>
      </c>
      <c r="P12" s="41">
        <v>2</v>
      </c>
      <c r="Q12" s="41">
        <v>1</v>
      </c>
      <c r="R12" s="41">
        <v>1</v>
      </c>
      <c r="S12" s="41">
        <v>4</v>
      </c>
      <c r="T12" s="41">
        <v>1</v>
      </c>
      <c r="U12" s="17">
        <v>7</v>
      </c>
      <c r="V12" s="41">
        <v>2</v>
      </c>
      <c r="W12" s="17">
        <v>30</v>
      </c>
      <c r="X12" s="17">
        <v>16</v>
      </c>
      <c r="Y12" s="41">
        <v>1</v>
      </c>
      <c r="Z12" s="41">
        <v>1</v>
      </c>
      <c r="AA12" s="41">
        <v>1</v>
      </c>
      <c r="AB12" s="41">
        <v>1</v>
      </c>
      <c r="AC12" s="41"/>
      <c r="AD12" s="41">
        <v>1</v>
      </c>
      <c r="AE12" s="41">
        <v>16</v>
      </c>
      <c r="AF12" s="41">
        <v>2</v>
      </c>
      <c r="AG12" s="41"/>
      <c r="AH12" s="41">
        <v>17</v>
      </c>
      <c r="AI12" s="17">
        <v>27</v>
      </c>
      <c r="AJ12" s="41">
        <v>3</v>
      </c>
      <c r="AK12" s="41"/>
      <c r="AL12" s="41">
        <v>1</v>
      </c>
      <c r="AM12" s="41">
        <v>1</v>
      </c>
      <c r="AN12" s="41">
        <v>5</v>
      </c>
      <c r="AO12" s="41">
        <v>8</v>
      </c>
      <c r="AP12" s="41">
        <v>14</v>
      </c>
      <c r="AQ12" s="41">
        <v>20</v>
      </c>
      <c r="AR12" s="41">
        <v>6</v>
      </c>
      <c r="AS12" s="41"/>
      <c r="AT12" s="41"/>
      <c r="AU12" s="41">
        <v>1</v>
      </c>
      <c r="AV12" s="41">
        <v>1</v>
      </c>
      <c r="AW12" s="41">
        <v>1</v>
      </c>
      <c r="AX12" s="41">
        <v>1</v>
      </c>
      <c r="AY12" s="41">
        <v>4</v>
      </c>
      <c r="AZ12" s="41"/>
      <c r="BA12" s="41"/>
      <c r="BB12" s="41"/>
      <c r="BC12" s="41"/>
      <c r="BD12" s="41">
        <v>4</v>
      </c>
      <c r="BE12" s="41">
        <v>3</v>
      </c>
      <c r="BF12" s="41">
        <v>1</v>
      </c>
      <c r="BG12" s="41">
        <v>1</v>
      </c>
      <c r="BH12" s="41">
        <v>1</v>
      </c>
      <c r="BI12" s="41"/>
      <c r="BJ12" s="41">
        <v>2</v>
      </c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>
        <v>1</v>
      </c>
      <c r="CC12" s="41"/>
      <c r="CD12" s="41"/>
      <c r="CE12" s="41">
        <v>3</v>
      </c>
      <c r="CF12" s="41"/>
      <c r="CG12" s="41"/>
      <c r="CH12" s="41">
        <v>1</v>
      </c>
      <c r="CI12" s="41">
        <v>2</v>
      </c>
      <c r="CJ12" s="41"/>
      <c r="CK12" s="41">
        <v>1</v>
      </c>
      <c r="CL12" s="41"/>
      <c r="CM12" s="41">
        <v>4</v>
      </c>
      <c r="CN12" s="41">
        <v>4</v>
      </c>
      <c r="CO12" s="41"/>
      <c r="CP12" s="41">
        <v>9</v>
      </c>
      <c r="CQ12" s="41">
        <v>12</v>
      </c>
      <c r="CR12" s="41">
        <v>8</v>
      </c>
      <c r="CS12" s="41">
        <v>21</v>
      </c>
      <c r="CT12" s="41">
        <v>2</v>
      </c>
      <c r="CU12" s="41"/>
      <c r="CV12" s="41"/>
      <c r="CW12" s="41"/>
      <c r="CX12" s="41">
        <v>12</v>
      </c>
      <c r="CY12" s="41">
        <v>1</v>
      </c>
      <c r="CZ12" s="41"/>
      <c r="DA12" s="41">
        <v>1</v>
      </c>
      <c r="DB12" s="41">
        <v>3</v>
      </c>
      <c r="DC12" s="41"/>
      <c r="DD12" s="41">
        <v>1</v>
      </c>
      <c r="DE12" s="41"/>
      <c r="DF12" s="41"/>
      <c r="DG12" s="41"/>
      <c r="DH12" s="41"/>
      <c r="DI12" s="41"/>
      <c r="DJ12" s="42">
        <v>14</v>
      </c>
      <c r="DK12" s="59">
        <f t="shared" si="0"/>
        <v>356</v>
      </c>
      <c r="DL12" s="60"/>
      <c r="DM12" s="61">
        <f t="shared" si="1"/>
        <v>342</v>
      </c>
    </row>
    <row r="13" spans="1:117" ht="13.5" customHeight="1" x14ac:dyDescent="0.25">
      <c r="A13" s="15" t="s">
        <v>18</v>
      </c>
      <c r="B13" s="40" t="s">
        <v>19</v>
      </c>
      <c r="C13" s="41">
        <v>2</v>
      </c>
      <c r="D13" s="41"/>
      <c r="E13" s="41"/>
      <c r="F13" s="41">
        <v>4</v>
      </c>
      <c r="G13" s="41"/>
      <c r="H13" s="41"/>
      <c r="I13" s="41">
        <v>19</v>
      </c>
      <c r="J13" s="41">
        <v>9</v>
      </c>
      <c r="K13" s="41">
        <v>4</v>
      </c>
      <c r="L13" s="41">
        <v>35</v>
      </c>
      <c r="M13" s="41">
        <v>105</v>
      </c>
      <c r="N13" s="41">
        <v>4</v>
      </c>
      <c r="O13" s="41">
        <v>3</v>
      </c>
      <c r="P13" s="41"/>
      <c r="Q13" s="41">
        <v>3</v>
      </c>
      <c r="R13" s="41">
        <v>14</v>
      </c>
      <c r="S13" s="41">
        <v>7</v>
      </c>
      <c r="T13" s="41">
        <v>7</v>
      </c>
      <c r="U13" s="17">
        <v>38</v>
      </c>
      <c r="V13" s="41">
        <v>1</v>
      </c>
      <c r="W13" s="17">
        <v>82</v>
      </c>
      <c r="X13" s="17">
        <v>155</v>
      </c>
      <c r="Y13" s="41">
        <v>1</v>
      </c>
      <c r="Z13" s="41"/>
      <c r="AA13" s="41"/>
      <c r="AB13" s="41">
        <v>6</v>
      </c>
      <c r="AC13" s="41"/>
      <c r="AD13" s="41">
        <v>1</v>
      </c>
      <c r="AE13" s="41">
        <v>29</v>
      </c>
      <c r="AF13" s="41">
        <v>3</v>
      </c>
      <c r="AG13" s="41"/>
      <c r="AH13" s="41">
        <v>45</v>
      </c>
      <c r="AI13" s="17">
        <v>103</v>
      </c>
      <c r="AJ13" s="41">
        <v>12</v>
      </c>
      <c r="AK13" s="41">
        <v>1</v>
      </c>
      <c r="AL13" s="41">
        <v>3</v>
      </c>
      <c r="AM13" s="41">
        <v>11</v>
      </c>
      <c r="AN13" s="41">
        <v>9</v>
      </c>
      <c r="AO13" s="41">
        <v>28</v>
      </c>
      <c r="AP13" s="41">
        <v>54</v>
      </c>
      <c r="AQ13" s="41">
        <v>153</v>
      </c>
      <c r="AR13" s="41">
        <v>5</v>
      </c>
      <c r="AS13" s="41"/>
      <c r="AT13" s="41"/>
      <c r="AU13" s="41">
        <v>7</v>
      </c>
      <c r="AV13" s="41"/>
      <c r="AW13" s="41"/>
      <c r="AX13" s="41">
        <v>1</v>
      </c>
      <c r="AY13" s="41">
        <v>6</v>
      </c>
      <c r="AZ13" s="41">
        <v>4</v>
      </c>
      <c r="BA13" s="41"/>
      <c r="BB13" s="41"/>
      <c r="BC13" s="41"/>
      <c r="BD13" s="41"/>
      <c r="BE13" s="41"/>
      <c r="BF13" s="41"/>
      <c r="BG13" s="41"/>
      <c r="BH13" s="41">
        <v>10</v>
      </c>
      <c r="BI13" s="41"/>
      <c r="BJ13" s="41">
        <v>20</v>
      </c>
      <c r="BK13" s="41">
        <v>1</v>
      </c>
      <c r="BL13" s="41">
        <v>2</v>
      </c>
      <c r="BM13" s="41"/>
      <c r="BN13" s="41"/>
      <c r="BO13" s="41"/>
      <c r="BP13" s="41">
        <v>1</v>
      </c>
      <c r="BQ13" s="41"/>
      <c r="BR13" s="41">
        <v>1</v>
      </c>
      <c r="BS13" s="41">
        <v>1</v>
      </c>
      <c r="BT13" s="41"/>
      <c r="BU13" s="41">
        <v>1</v>
      </c>
      <c r="BV13" s="41"/>
      <c r="BW13" s="41">
        <v>1</v>
      </c>
      <c r="BX13" s="41"/>
      <c r="BY13" s="41"/>
      <c r="BZ13" s="41"/>
      <c r="CA13" s="41">
        <v>1</v>
      </c>
      <c r="CB13" s="41">
        <v>1</v>
      </c>
      <c r="CC13" s="41"/>
      <c r="CD13" s="41">
        <v>1</v>
      </c>
      <c r="CE13" s="41">
        <v>9</v>
      </c>
      <c r="CF13" s="41"/>
      <c r="CG13" s="41"/>
      <c r="CH13" s="41">
        <v>9</v>
      </c>
      <c r="CI13" s="41">
        <v>2</v>
      </c>
      <c r="CJ13" s="41"/>
      <c r="CK13" s="41"/>
      <c r="CL13" s="41">
        <v>1</v>
      </c>
      <c r="CM13" s="41">
        <v>6</v>
      </c>
      <c r="CN13" s="41">
        <v>20</v>
      </c>
      <c r="CO13" s="41"/>
      <c r="CP13" s="41"/>
      <c r="CQ13" s="41">
        <v>19</v>
      </c>
      <c r="CR13" s="41">
        <v>41</v>
      </c>
      <c r="CS13" s="41">
        <v>28</v>
      </c>
      <c r="CT13" s="41">
        <v>6</v>
      </c>
      <c r="CU13" s="41"/>
      <c r="CV13" s="41"/>
      <c r="CW13" s="41"/>
      <c r="CX13" s="41">
        <v>20</v>
      </c>
      <c r="CY13" s="41"/>
      <c r="CZ13" s="41"/>
      <c r="DA13" s="41">
        <v>1</v>
      </c>
      <c r="DB13" s="41"/>
      <c r="DC13" s="41">
        <v>3</v>
      </c>
      <c r="DD13" s="41">
        <v>10</v>
      </c>
      <c r="DE13" s="41"/>
      <c r="DF13" s="41"/>
      <c r="DG13" s="41"/>
      <c r="DH13" s="41">
        <v>1</v>
      </c>
      <c r="DI13" s="41"/>
      <c r="DJ13" s="42">
        <v>126</v>
      </c>
      <c r="DK13" s="59">
        <f t="shared" si="0"/>
        <v>1317</v>
      </c>
      <c r="DL13" s="60"/>
      <c r="DM13" s="61">
        <f t="shared" si="1"/>
        <v>1191</v>
      </c>
    </row>
    <row r="14" spans="1:117" ht="13.5" customHeight="1" x14ac:dyDescent="0.25">
      <c r="A14" s="15" t="s">
        <v>15</v>
      </c>
      <c r="B14" s="40" t="s">
        <v>20</v>
      </c>
      <c r="C14" s="41"/>
      <c r="D14" s="41"/>
      <c r="E14" s="41"/>
      <c r="F14" s="41"/>
      <c r="G14" s="41"/>
      <c r="H14" s="41"/>
      <c r="I14" s="41">
        <v>7</v>
      </c>
      <c r="J14" s="41">
        <v>2</v>
      </c>
      <c r="K14" s="41">
        <v>3</v>
      </c>
      <c r="L14" s="41">
        <v>9</v>
      </c>
      <c r="M14" s="41">
        <v>58</v>
      </c>
      <c r="N14" s="41">
        <v>1</v>
      </c>
      <c r="O14" s="41"/>
      <c r="P14" s="41"/>
      <c r="Q14" s="41">
        <v>4</v>
      </c>
      <c r="R14" s="41">
        <v>2</v>
      </c>
      <c r="S14" s="41">
        <v>5</v>
      </c>
      <c r="T14" s="41">
        <v>1</v>
      </c>
      <c r="U14" s="17">
        <v>4</v>
      </c>
      <c r="V14" s="41"/>
      <c r="W14" s="17">
        <v>34</v>
      </c>
      <c r="X14" s="17">
        <v>24</v>
      </c>
      <c r="Y14" s="41">
        <v>2</v>
      </c>
      <c r="Z14" s="41">
        <v>1</v>
      </c>
      <c r="AA14" s="41">
        <v>1</v>
      </c>
      <c r="AB14" s="41">
        <v>1</v>
      </c>
      <c r="AC14" s="41"/>
      <c r="AD14" s="41">
        <v>1</v>
      </c>
      <c r="AE14" s="41">
        <v>14</v>
      </c>
      <c r="AF14" s="41"/>
      <c r="AG14" s="41"/>
      <c r="AH14" s="41">
        <v>23</v>
      </c>
      <c r="AI14" s="17">
        <v>33</v>
      </c>
      <c r="AJ14" s="41">
        <v>9</v>
      </c>
      <c r="AK14" s="41">
        <v>8</v>
      </c>
      <c r="AL14" s="41">
        <v>2</v>
      </c>
      <c r="AM14" s="41">
        <v>1</v>
      </c>
      <c r="AN14" s="41">
        <v>3</v>
      </c>
      <c r="AO14" s="41">
        <v>11</v>
      </c>
      <c r="AP14" s="41">
        <v>29</v>
      </c>
      <c r="AQ14" s="41">
        <v>38</v>
      </c>
      <c r="AR14" s="41">
        <v>14</v>
      </c>
      <c r="AS14" s="41"/>
      <c r="AT14" s="41"/>
      <c r="AU14" s="41"/>
      <c r="AV14" s="41"/>
      <c r="AW14" s="41"/>
      <c r="AX14" s="41">
        <v>1</v>
      </c>
      <c r="AY14" s="41"/>
      <c r="AZ14" s="41"/>
      <c r="BA14" s="41"/>
      <c r="BB14" s="41"/>
      <c r="BC14" s="41"/>
      <c r="BD14" s="41"/>
      <c r="BE14" s="41"/>
      <c r="BF14" s="41"/>
      <c r="BG14" s="41"/>
      <c r="BH14" s="41">
        <v>1</v>
      </c>
      <c r="BI14" s="41"/>
      <c r="BJ14" s="41">
        <v>4</v>
      </c>
      <c r="BK14" s="41"/>
      <c r="BL14" s="41">
        <v>1</v>
      </c>
      <c r="BM14" s="41"/>
      <c r="BN14" s="41"/>
      <c r="BO14" s="41"/>
      <c r="BP14" s="41"/>
      <c r="BQ14" s="41"/>
      <c r="BR14" s="41">
        <v>1</v>
      </c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>
        <v>3</v>
      </c>
      <c r="CF14" s="41"/>
      <c r="CG14" s="41">
        <v>1</v>
      </c>
      <c r="CH14" s="41"/>
      <c r="CI14" s="41">
        <v>1</v>
      </c>
      <c r="CJ14" s="41"/>
      <c r="CK14" s="41"/>
      <c r="CL14" s="41"/>
      <c r="CM14" s="41">
        <v>12</v>
      </c>
      <c r="CN14" s="41">
        <v>4</v>
      </c>
      <c r="CO14" s="41"/>
      <c r="CP14" s="41">
        <v>7</v>
      </c>
      <c r="CQ14" s="41">
        <v>15</v>
      </c>
      <c r="CR14" s="41">
        <v>13</v>
      </c>
      <c r="CS14" s="41">
        <v>25</v>
      </c>
      <c r="CT14" s="41">
        <v>1</v>
      </c>
      <c r="CU14" s="41"/>
      <c r="CV14" s="41">
        <v>6</v>
      </c>
      <c r="CW14" s="41">
        <v>1</v>
      </c>
      <c r="CX14" s="41">
        <v>2</v>
      </c>
      <c r="CY14" s="41">
        <v>3</v>
      </c>
      <c r="CZ14" s="41"/>
      <c r="DA14" s="41"/>
      <c r="DB14" s="41"/>
      <c r="DC14" s="41">
        <v>1</v>
      </c>
      <c r="DD14" s="41">
        <v>5</v>
      </c>
      <c r="DE14" s="41"/>
      <c r="DF14" s="41"/>
      <c r="DG14" s="41"/>
      <c r="DH14" s="41"/>
      <c r="DI14" s="41"/>
      <c r="DJ14" s="42">
        <v>25</v>
      </c>
      <c r="DK14" s="59">
        <f t="shared" si="0"/>
        <v>478</v>
      </c>
      <c r="DL14" s="60"/>
      <c r="DM14" s="61">
        <f t="shared" si="1"/>
        <v>453</v>
      </c>
    </row>
    <row r="15" spans="1:117" ht="13.5" customHeight="1" x14ac:dyDescent="0.25">
      <c r="A15" s="15" t="s">
        <v>15</v>
      </c>
      <c r="B15" s="40" t="s">
        <v>21</v>
      </c>
      <c r="C15" s="41"/>
      <c r="D15" s="41"/>
      <c r="E15" s="41"/>
      <c r="F15" s="41">
        <v>1</v>
      </c>
      <c r="G15" s="41"/>
      <c r="H15" s="41">
        <v>3</v>
      </c>
      <c r="I15" s="41">
        <v>40</v>
      </c>
      <c r="J15" s="41">
        <v>14</v>
      </c>
      <c r="K15" s="41">
        <v>15</v>
      </c>
      <c r="L15" s="41">
        <v>33</v>
      </c>
      <c r="M15" s="41">
        <v>314</v>
      </c>
      <c r="N15" s="41">
        <v>1</v>
      </c>
      <c r="O15" s="41">
        <v>7</v>
      </c>
      <c r="P15" s="41">
        <v>2</v>
      </c>
      <c r="Q15" s="41"/>
      <c r="R15" s="41">
        <v>5</v>
      </c>
      <c r="S15" s="41">
        <v>23</v>
      </c>
      <c r="T15" s="41">
        <v>7</v>
      </c>
      <c r="U15" s="17">
        <v>70</v>
      </c>
      <c r="V15" s="41">
        <v>10</v>
      </c>
      <c r="W15" s="17">
        <v>211</v>
      </c>
      <c r="X15" s="17">
        <v>136</v>
      </c>
      <c r="Y15" s="41">
        <v>5</v>
      </c>
      <c r="Z15" s="41">
        <v>1</v>
      </c>
      <c r="AA15" s="41">
        <v>1</v>
      </c>
      <c r="AB15" s="41">
        <v>48</v>
      </c>
      <c r="AC15" s="41">
        <v>1</v>
      </c>
      <c r="AD15" s="41">
        <v>2</v>
      </c>
      <c r="AE15" s="41">
        <v>87</v>
      </c>
      <c r="AF15" s="41">
        <v>1</v>
      </c>
      <c r="AG15" s="41">
        <v>1</v>
      </c>
      <c r="AH15" s="41">
        <v>93</v>
      </c>
      <c r="AI15" s="17">
        <v>195</v>
      </c>
      <c r="AJ15" s="41">
        <v>95</v>
      </c>
      <c r="AK15" s="41"/>
      <c r="AL15" s="41">
        <v>9</v>
      </c>
      <c r="AM15" s="41">
        <v>12</v>
      </c>
      <c r="AN15" s="41">
        <v>12</v>
      </c>
      <c r="AO15" s="41">
        <v>62</v>
      </c>
      <c r="AP15" s="41">
        <v>148</v>
      </c>
      <c r="AQ15" s="41">
        <v>230</v>
      </c>
      <c r="AR15" s="41">
        <v>30</v>
      </c>
      <c r="AS15" s="41"/>
      <c r="AT15" s="41"/>
      <c r="AU15" s="41">
        <v>1</v>
      </c>
      <c r="AV15" s="41">
        <v>1</v>
      </c>
      <c r="AW15" s="41"/>
      <c r="AX15" s="41">
        <v>6</v>
      </c>
      <c r="AY15" s="41">
        <v>11</v>
      </c>
      <c r="AZ15" s="41">
        <v>4</v>
      </c>
      <c r="BA15" s="41"/>
      <c r="BB15" s="41"/>
      <c r="BC15" s="41"/>
      <c r="BD15" s="41"/>
      <c r="BE15" s="41"/>
      <c r="BF15" s="41"/>
      <c r="BG15" s="41"/>
      <c r="BH15" s="41">
        <v>4</v>
      </c>
      <c r="BI15" s="41"/>
      <c r="BJ15" s="41">
        <v>41</v>
      </c>
      <c r="BK15" s="41">
        <v>1</v>
      </c>
      <c r="BL15" s="41"/>
      <c r="BM15" s="41">
        <v>3</v>
      </c>
      <c r="BN15" s="41"/>
      <c r="BO15" s="41"/>
      <c r="BP15" s="41"/>
      <c r="BQ15" s="41"/>
      <c r="BR15" s="41">
        <v>1</v>
      </c>
      <c r="BS15" s="41"/>
      <c r="BT15" s="41"/>
      <c r="BU15" s="41">
        <v>1</v>
      </c>
      <c r="BV15" s="41"/>
      <c r="BW15" s="41"/>
      <c r="BX15" s="41"/>
      <c r="BY15" s="41"/>
      <c r="BZ15" s="41">
        <v>1</v>
      </c>
      <c r="CA15" s="41"/>
      <c r="CB15" s="41"/>
      <c r="CC15" s="41"/>
      <c r="CD15" s="41"/>
      <c r="CE15" s="41">
        <v>14</v>
      </c>
      <c r="CF15" s="41">
        <v>1</v>
      </c>
      <c r="CG15" s="41">
        <v>1</v>
      </c>
      <c r="CH15" s="41">
        <v>12</v>
      </c>
      <c r="CI15" s="41">
        <v>2</v>
      </c>
      <c r="CJ15" s="41"/>
      <c r="CK15" s="41">
        <v>1</v>
      </c>
      <c r="CL15" s="41"/>
      <c r="CM15" s="41">
        <v>22</v>
      </c>
      <c r="CN15" s="41">
        <v>38</v>
      </c>
      <c r="CO15" s="41">
        <v>1</v>
      </c>
      <c r="CP15" s="41">
        <v>34</v>
      </c>
      <c r="CQ15" s="41">
        <v>61</v>
      </c>
      <c r="CR15" s="41">
        <v>73</v>
      </c>
      <c r="CS15" s="41">
        <v>117</v>
      </c>
      <c r="CT15" s="41">
        <v>23</v>
      </c>
      <c r="CU15" s="41"/>
      <c r="CV15" s="41">
        <v>25</v>
      </c>
      <c r="CW15" s="41">
        <v>6</v>
      </c>
      <c r="CX15" s="41">
        <v>44</v>
      </c>
      <c r="CY15" s="41">
        <v>3</v>
      </c>
      <c r="CZ15" s="41"/>
      <c r="DA15" s="41">
        <v>1</v>
      </c>
      <c r="DB15" s="41">
        <v>4</v>
      </c>
      <c r="DC15" s="41"/>
      <c r="DD15" s="41">
        <v>12</v>
      </c>
      <c r="DE15" s="41"/>
      <c r="DF15" s="41">
        <v>1</v>
      </c>
      <c r="DG15" s="41"/>
      <c r="DH15" s="41"/>
      <c r="DI15" s="41"/>
      <c r="DJ15" s="42">
        <v>71</v>
      </c>
      <c r="DK15" s="59">
        <f t="shared" si="0"/>
        <v>2567</v>
      </c>
      <c r="DL15" s="60"/>
      <c r="DM15" s="61">
        <f t="shared" si="1"/>
        <v>2496</v>
      </c>
    </row>
    <row r="16" spans="1:117" ht="13.5" customHeight="1" x14ac:dyDescent="0.25">
      <c r="A16" s="15" t="s">
        <v>18</v>
      </c>
      <c r="B16" s="40" t="s">
        <v>22</v>
      </c>
      <c r="C16" s="41"/>
      <c r="D16" s="41"/>
      <c r="E16" s="41"/>
      <c r="F16" s="41">
        <v>1</v>
      </c>
      <c r="G16" s="41"/>
      <c r="H16" s="41"/>
      <c r="I16" s="41">
        <v>5</v>
      </c>
      <c r="J16" s="41">
        <v>4</v>
      </c>
      <c r="K16" s="41">
        <v>1</v>
      </c>
      <c r="L16" s="41">
        <v>5</v>
      </c>
      <c r="M16" s="41">
        <v>18</v>
      </c>
      <c r="N16" s="41"/>
      <c r="O16" s="41"/>
      <c r="P16" s="41"/>
      <c r="Q16" s="41"/>
      <c r="R16" s="41">
        <v>3</v>
      </c>
      <c r="S16" s="41"/>
      <c r="T16" s="41">
        <v>1</v>
      </c>
      <c r="U16" s="17">
        <v>14</v>
      </c>
      <c r="V16" s="41"/>
      <c r="W16" s="17">
        <v>32</v>
      </c>
      <c r="X16" s="17">
        <v>27</v>
      </c>
      <c r="Y16" s="41">
        <v>1</v>
      </c>
      <c r="Z16" s="41"/>
      <c r="AA16" s="41">
        <v>1</v>
      </c>
      <c r="AB16" s="41">
        <v>1</v>
      </c>
      <c r="AC16" s="41"/>
      <c r="AD16" s="41"/>
      <c r="AE16" s="41">
        <v>15</v>
      </c>
      <c r="AF16" s="41"/>
      <c r="AG16" s="41"/>
      <c r="AH16" s="41">
        <v>6</v>
      </c>
      <c r="AI16" s="17">
        <v>5</v>
      </c>
      <c r="AJ16" s="41">
        <v>6</v>
      </c>
      <c r="AK16" s="41">
        <v>2</v>
      </c>
      <c r="AL16" s="41"/>
      <c r="AM16" s="41">
        <v>2</v>
      </c>
      <c r="AN16" s="41">
        <v>1</v>
      </c>
      <c r="AO16" s="41">
        <v>4</v>
      </c>
      <c r="AP16" s="41">
        <v>4</v>
      </c>
      <c r="AQ16" s="41">
        <v>13</v>
      </c>
      <c r="AR16" s="41"/>
      <c r="AS16" s="41"/>
      <c r="AT16" s="41"/>
      <c r="AU16" s="41"/>
      <c r="AV16" s="41">
        <v>1</v>
      </c>
      <c r="AW16" s="41">
        <v>1</v>
      </c>
      <c r="AX16" s="41">
        <v>4</v>
      </c>
      <c r="AY16" s="41">
        <v>2</v>
      </c>
      <c r="AZ16" s="41"/>
      <c r="BA16" s="41"/>
      <c r="BB16" s="41"/>
      <c r="BC16" s="41"/>
      <c r="BD16" s="41"/>
      <c r="BE16" s="41"/>
      <c r="BF16" s="41"/>
      <c r="BG16" s="41"/>
      <c r="BH16" s="41">
        <v>1</v>
      </c>
      <c r="BI16" s="41"/>
      <c r="BJ16" s="41">
        <v>2</v>
      </c>
      <c r="BK16" s="41">
        <v>1</v>
      </c>
      <c r="BL16" s="41">
        <v>1</v>
      </c>
      <c r="BM16" s="41">
        <v>1</v>
      </c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>
        <v>4</v>
      </c>
      <c r="CJ16" s="41"/>
      <c r="CK16" s="41">
        <v>1</v>
      </c>
      <c r="CL16" s="41"/>
      <c r="CM16" s="41">
        <v>2</v>
      </c>
      <c r="CN16" s="41">
        <v>3</v>
      </c>
      <c r="CO16" s="41"/>
      <c r="CP16" s="41">
        <v>3</v>
      </c>
      <c r="CQ16" s="41">
        <v>4</v>
      </c>
      <c r="CR16" s="41">
        <v>9</v>
      </c>
      <c r="CS16" s="41">
        <v>10</v>
      </c>
      <c r="CT16" s="41">
        <v>1</v>
      </c>
      <c r="CU16" s="41"/>
      <c r="CV16" s="41"/>
      <c r="CW16" s="41"/>
      <c r="CX16" s="41">
        <v>6</v>
      </c>
      <c r="CY16" s="41"/>
      <c r="CZ16" s="41"/>
      <c r="DA16" s="41"/>
      <c r="DB16" s="41">
        <v>1</v>
      </c>
      <c r="DC16" s="41">
        <v>1</v>
      </c>
      <c r="DD16" s="41"/>
      <c r="DE16" s="41"/>
      <c r="DF16" s="41"/>
      <c r="DG16" s="41"/>
      <c r="DH16" s="41"/>
      <c r="DI16" s="41"/>
      <c r="DJ16" s="42">
        <v>8</v>
      </c>
      <c r="DK16" s="59">
        <f t="shared" si="0"/>
        <v>239</v>
      </c>
      <c r="DL16" s="60"/>
      <c r="DM16" s="61">
        <f t="shared" si="1"/>
        <v>231</v>
      </c>
    </row>
    <row r="17" spans="1:117" ht="13.5" customHeight="1" x14ac:dyDescent="0.25">
      <c r="A17" s="15" t="s">
        <v>10</v>
      </c>
      <c r="B17" s="40" t="s">
        <v>23</v>
      </c>
      <c r="C17" s="41"/>
      <c r="D17" s="41"/>
      <c r="E17" s="41"/>
      <c r="F17" s="41"/>
      <c r="G17" s="41"/>
      <c r="H17" s="41"/>
      <c r="I17" s="41">
        <v>1</v>
      </c>
      <c r="J17" s="41">
        <v>1</v>
      </c>
      <c r="K17" s="41"/>
      <c r="L17" s="41">
        <v>4</v>
      </c>
      <c r="M17" s="41">
        <v>5</v>
      </c>
      <c r="N17" s="41">
        <v>1</v>
      </c>
      <c r="O17" s="41">
        <v>1</v>
      </c>
      <c r="P17" s="41">
        <v>1</v>
      </c>
      <c r="Q17" s="41"/>
      <c r="R17" s="41">
        <v>2</v>
      </c>
      <c r="S17" s="41">
        <v>3</v>
      </c>
      <c r="T17" s="41">
        <v>2</v>
      </c>
      <c r="U17" s="17"/>
      <c r="V17" s="41">
        <v>1</v>
      </c>
      <c r="W17" s="17">
        <v>9</v>
      </c>
      <c r="X17" s="17">
        <v>14</v>
      </c>
      <c r="Y17" s="41">
        <v>6</v>
      </c>
      <c r="Z17" s="41"/>
      <c r="AA17" s="41"/>
      <c r="AB17" s="41"/>
      <c r="AC17" s="41"/>
      <c r="AD17" s="41"/>
      <c r="AE17" s="41"/>
      <c r="AF17" s="41"/>
      <c r="AG17" s="41"/>
      <c r="AH17" s="41">
        <v>5</v>
      </c>
      <c r="AI17" s="17">
        <v>1</v>
      </c>
      <c r="AJ17" s="41"/>
      <c r="AK17" s="41">
        <v>1</v>
      </c>
      <c r="AL17" s="41"/>
      <c r="AM17" s="41"/>
      <c r="AN17" s="41">
        <v>1</v>
      </c>
      <c r="AO17" s="41">
        <v>1</v>
      </c>
      <c r="AP17" s="41">
        <v>4</v>
      </c>
      <c r="AQ17" s="41">
        <v>7</v>
      </c>
      <c r="AR17" s="41">
        <v>1</v>
      </c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>
        <v>1</v>
      </c>
      <c r="BK17" s="41"/>
      <c r="BL17" s="41">
        <v>1</v>
      </c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>
        <v>1</v>
      </c>
      <c r="CI17" s="41"/>
      <c r="CJ17" s="41"/>
      <c r="CK17" s="41"/>
      <c r="CL17" s="41"/>
      <c r="CM17" s="41"/>
      <c r="CN17" s="41"/>
      <c r="CO17" s="41"/>
      <c r="CP17" s="41">
        <v>1</v>
      </c>
      <c r="CQ17" s="41"/>
      <c r="CR17" s="41">
        <v>2</v>
      </c>
      <c r="CS17" s="41">
        <v>1</v>
      </c>
      <c r="CT17" s="41"/>
      <c r="CU17" s="41"/>
      <c r="CV17" s="41">
        <v>1</v>
      </c>
      <c r="CW17" s="41"/>
      <c r="CX17" s="41"/>
      <c r="CY17" s="41"/>
      <c r="CZ17" s="41">
        <v>1</v>
      </c>
      <c r="DA17" s="41"/>
      <c r="DB17" s="41"/>
      <c r="DC17" s="41"/>
      <c r="DD17" s="41"/>
      <c r="DE17" s="41"/>
      <c r="DF17" s="41"/>
      <c r="DG17" s="41"/>
      <c r="DH17" s="41"/>
      <c r="DI17" s="41"/>
      <c r="DJ17" s="42">
        <v>3</v>
      </c>
      <c r="DK17" s="59">
        <f t="shared" si="0"/>
        <v>84</v>
      </c>
      <c r="DL17" s="60"/>
      <c r="DM17" s="61">
        <f t="shared" si="1"/>
        <v>81</v>
      </c>
    </row>
    <row r="18" spans="1:117" ht="13.5" customHeight="1" x14ac:dyDescent="0.25">
      <c r="A18" s="15" t="s">
        <v>15</v>
      </c>
      <c r="B18" s="40" t="s">
        <v>24</v>
      </c>
      <c r="C18" s="41">
        <v>2</v>
      </c>
      <c r="D18" s="41"/>
      <c r="E18" s="41">
        <v>1</v>
      </c>
      <c r="F18" s="41"/>
      <c r="G18" s="41"/>
      <c r="H18" s="41">
        <v>1</v>
      </c>
      <c r="I18" s="41">
        <v>12</v>
      </c>
      <c r="J18" s="41">
        <v>18</v>
      </c>
      <c r="K18" s="41">
        <v>3</v>
      </c>
      <c r="L18" s="41">
        <v>9</v>
      </c>
      <c r="M18" s="41">
        <v>142</v>
      </c>
      <c r="N18" s="41">
        <v>2</v>
      </c>
      <c r="O18" s="41">
        <v>1</v>
      </c>
      <c r="P18" s="41">
        <v>1</v>
      </c>
      <c r="Q18" s="41"/>
      <c r="R18" s="41">
        <v>4</v>
      </c>
      <c r="S18" s="41">
        <v>11</v>
      </c>
      <c r="T18" s="41">
        <v>3</v>
      </c>
      <c r="U18" s="17">
        <v>23</v>
      </c>
      <c r="V18" s="41">
        <v>9</v>
      </c>
      <c r="W18" s="17">
        <v>99</v>
      </c>
      <c r="X18" s="17">
        <v>73</v>
      </c>
      <c r="Y18" s="41">
        <v>12</v>
      </c>
      <c r="Z18" s="41"/>
      <c r="AA18" s="41">
        <v>1</v>
      </c>
      <c r="AB18" s="41">
        <v>15</v>
      </c>
      <c r="AC18" s="41"/>
      <c r="AD18" s="41"/>
      <c r="AE18" s="41">
        <v>33</v>
      </c>
      <c r="AF18" s="41">
        <v>2</v>
      </c>
      <c r="AG18" s="41"/>
      <c r="AH18" s="41">
        <v>44</v>
      </c>
      <c r="AI18" s="17">
        <v>94</v>
      </c>
      <c r="AJ18" s="41">
        <v>41</v>
      </c>
      <c r="AK18" s="41"/>
      <c r="AL18" s="41">
        <v>7</v>
      </c>
      <c r="AM18" s="41">
        <v>7</v>
      </c>
      <c r="AN18" s="41">
        <v>9</v>
      </c>
      <c r="AO18" s="41">
        <v>30</v>
      </c>
      <c r="AP18" s="41">
        <v>46</v>
      </c>
      <c r="AQ18" s="41">
        <v>112</v>
      </c>
      <c r="AR18" s="41">
        <v>9</v>
      </c>
      <c r="AS18" s="41"/>
      <c r="AT18" s="41"/>
      <c r="AU18" s="41">
        <v>1</v>
      </c>
      <c r="AV18" s="41"/>
      <c r="AW18" s="41">
        <v>2</v>
      </c>
      <c r="AX18" s="41">
        <v>3</v>
      </c>
      <c r="AY18" s="41">
        <v>9</v>
      </c>
      <c r="AZ18" s="41">
        <v>1</v>
      </c>
      <c r="BA18" s="41"/>
      <c r="BB18" s="41"/>
      <c r="BC18" s="41"/>
      <c r="BD18" s="41"/>
      <c r="BE18" s="41"/>
      <c r="BF18" s="41"/>
      <c r="BG18" s="41"/>
      <c r="BH18" s="41">
        <v>5</v>
      </c>
      <c r="BI18" s="41"/>
      <c r="BJ18" s="41">
        <v>22</v>
      </c>
      <c r="BK18" s="41">
        <v>1</v>
      </c>
      <c r="BL18" s="41">
        <v>2</v>
      </c>
      <c r="BM18" s="41">
        <v>1</v>
      </c>
      <c r="BN18" s="41"/>
      <c r="BO18" s="41"/>
      <c r="BP18" s="41"/>
      <c r="BQ18" s="41"/>
      <c r="BR18" s="41">
        <v>1</v>
      </c>
      <c r="BS18" s="41"/>
      <c r="BT18" s="41"/>
      <c r="BU18" s="41">
        <v>4</v>
      </c>
      <c r="BV18" s="41"/>
      <c r="BW18" s="41">
        <v>1</v>
      </c>
      <c r="BX18" s="41"/>
      <c r="BY18" s="41"/>
      <c r="BZ18" s="41"/>
      <c r="CA18" s="41"/>
      <c r="CB18" s="41">
        <v>3</v>
      </c>
      <c r="CC18" s="41"/>
      <c r="CD18" s="41"/>
      <c r="CE18" s="41">
        <v>4</v>
      </c>
      <c r="CF18" s="41"/>
      <c r="CG18" s="41"/>
      <c r="CH18" s="41">
        <v>2</v>
      </c>
      <c r="CI18" s="41">
        <v>4</v>
      </c>
      <c r="CJ18" s="41"/>
      <c r="CK18" s="41">
        <v>1</v>
      </c>
      <c r="CL18" s="41">
        <v>1</v>
      </c>
      <c r="CM18" s="41">
        <v>15</v>
      </c>
      <c r="CN18" s="41">
        <v>13</v>
      </c>
      <c r="CO18" s="41"/>
      <c r="CP18" s="41">
        <v>11</v>
      </c>
      <c r="CQ18" s="41">
        <v>11</v>
      </c>
      <c r="CR18" s="41">
        <v>24</v>
      </c>
      <c r="CS18" s="41">
        <v>59</v>
      </c>
      <c r="CT18" s="41">
        <v>7</v>
      </c>
      <c r="CU18" s="41">
        <v>1</v>
      </c>
      <c r="CV18" s="41">
        <v>14</v>
      </c>
      <c r="CW18" s="41">
        <v>3</v>
      </c>
      <c r="CX18" s="41">
        <v>14</v>
      </c>
      <c r="CY18" s="41">
        <v>1</v>
      </c>
      <c r="CZ18" s="41"/>
      <c r="DA18" s="41"/>
      <c r="DB18" s="41"/>
      <c r="DC18" s="41"/>
      <c r="DD18" s="41">
        <v>7</v>
      </c>
      <c r="DE18" s="41">
        <v>1</v>
      </c>
      <c r="DF18" s="41"/>
      <c r="DG18" s="41"/>
      <c r="DH18" s="41"/>
      <c r="DI18" s="41"/>
      <c r="DJ18" s="42">
        <v>32</v>
      </c>
      <c r="DK18" s="59">
        <f t="shared" si="0"/>
        <v>1157</v>
      </c>
      <c r="DL18" s="60"/>
      <c r="DM18" s="61">
        <f t="shared" si="1"/>
        <v>1125</v>
      </c>
    </row>
    <row r="19" spans="1:117" ht="13.5" customHeight="1" x14ac:dyDescent="0.25">
      <c r="A19" s="15" t="s">
        <v>10</v>
      </c>
      <c r="B19" s="40" t="s">
        <v>25</v>
      </c>
      <c r="C19" s="41"/>
      <c r="D19" s="41"/>
      <c r="E19" s="41"/>
      <c r="F19" s="41"/>
      <c r="G19" s="41"/>
      <c r="H19" s="41">
        <v>1</v>
      </c>
      <c r="I19" s="41">
        <v>9</v>
      </c>
      <c r="J19" s="41">
        <v>1</v>
      </c>
      <c r="K19" s="41">
        <v>1</v>
      </c>
      <c r="L19" s="41">
        <v>19</v>
      </c>
      <c r="M19" s="41">
        <v>76</v>
      </c>
      <c r="N19" s="41">
        <v>1</v>
      </c>
      <c r="O19" s="41">
        <v>4</v>
      </c>
      <c r="P19" s="41">
        <v>2</v>
      </c>
      <c r="Q19" s="41">
        <v>1</v>
      </c>
      <c r="R19" s="41">
        <v>3</v>
      </c>
      <c r="S19" s="41">
        <v>6</v>
      </c>
      <c r="T19" s="41">
        <v>3</v>
      </c>
      <c r="U19" s="17">
        <v>18</v>
      </c>
      <c r="V19" s="41">
        <v>1</v>
      </c>
      <c r="W19" s="17">
        <v>66</v>
      </c>
      <c r="X19" s="17">
        <v>69</v>
      </c>
      <c r="Y19" s="41"/>
      <c r="Z19" s="41"/>
      <c r="AA19" s="41">
        <v>2</v>
      </c>
      <c r="AB19" s="41">
        <v>9</v>
      </c>
      <c r="AC19" s="41"/>
      <c r="AD19" s="41">
        <v>1</v>
      </c>
      <c r="AE19" s="41">
        <v>7</v>
      </c>
      <c r="AF19" s="41">
        <v>2</v>
      </c>
      <c r="AG19" s="41"/>
      <c r="AH19" s="41">
        <v>25</v>
      </c>
      <c r="AI19" s="17">
        <v>28</v>
      </c>
      <c r="AJ19" s="41">
        <v>13</v>
      </c>
      <c r="AK19" s="41">
        <v>1</v>
      </c>
      <c r="AL19" s="41">
        <v>3</v>
      </c>
      <c r="AM19" s="41">
        <v>4</v>
      </c>
      <c r="AN19" s="41">
        <v>7</v>
      </c>
      <c r="AO19" s="41">
        <v>2</v>
      </c>
      <c r="AP19" s="41">
        <v>51</v>
      </c>
      <c r="AQ19" s="41">
        <v>94</v>
      </c>
      <c r="AR19" s="41">
        <v>1</v>
      </c>
      <c r="AS19" s="41"/>
      <c r="AT19" s="41">
        <v>1</v>
      </c>
      <c r="AU19" s="41">
        <v>9</v>
      </c>
      <c r="AV19" s="41">
        <v>1</v>
      </c>
      <c r="AW19" s="41"/>
      <c r="AX19" s="41">
        <v>1</v>
      </c>
      <c r="AY19" s="41">
        <v>1</v>
      </c>
      <c r="AZ19" s="41">
        <v>2</v>
      </c>
      <c r="BA19" s="41">
        <v>1</v>
      </c>
      <c r="BB19" s="41">
        <v>1</v>
      </c>
      <c r="BC19" s="41">
        <v>1</v>
      </c>
      <c r="BD19" s="41"/>
      <c r="BE19" s="41"/>
      <c r="BF19" s="41"/>
      <c r="BG19" s="41"/>
      <c r="BH19" s="41">
        <v>2</v>
      </c>
      <c r="BI19" s="41"/>
      <c r="BJ19" s="41">
        <v>7</v>
      </c>
      <c r="BK19" s="41"/>
      <c r="BL19" s="41">
        <v>1</v>
      </c>
      <c r="BM19" s="41">
        <v>3</v>
      </c>
      <c r="BN19" s="41"/>
      <c r="BO19" s="41"/>
      <c r="BP19" s="41">
        <v>1</v>
      </c>
      <c r="BQ19" s="41"/>
      <c r="BR19" s="41"/>
      <c r="BS19" s="41">
        <v>1</v>
      </c>
      <c r="BT19" s="41"/>
      <c r="BU19" s="41"/>
      <c r="BV19" s="41"/>
      <c r="BW19" s="41"/>
      <c r="BX19" s="41">
        <v>1</v>
      </c>
      <c r="BY19" s="41"/>
      <c r="BZ19" s="41"/>
      <c r="CA19" s="41"/>
      <c r="CB19" s="41"/>
      <c r="CC19" s="41"/>
      <c r="CD19" s="41"/>
      <c r="CE19" s="41">
        <v>1</v>
      </c>
      <c r="CF19" s="41"/>
      <c r="CG19" s="41"/>
      <c r="CH19" s="41">
        <v>9</v>
      </c>
      <c r="CI19" s="41">
        <v>3</v>
      </c>
      <c r="CJ19" s="41"/>
      <c r="CK19" s="41">
        <v>1</v>
      </c>
      <c r="CL19" s="41">
        <v>1</v>
      </c>
      <c r="CM19" s="41">
        <v>1</v>
      </c>
      <c r="CN19" s="41">
        <v>20</v>
      </c>
      <c r="CO19" s="41"/>
      <c r="CP19" s="41">
        <v>1</v>
      </c>
      <c r="CQ19" s="41">
        <v>1</v>
      </c>
      <c r="CR19" s="41">
        <v>9</v>
      </c>
      <c r="CS19" s="41">
        <v>20</v>
      </c>
      <c r="CT19" s="41">
        <v>9</v>
      </c>
      <c r="CU19" s="41">
        <v>1</v>
      </c>
      <c r="CV19" s="41">
        <v>6</v>
      </c>
      <c r="CW19" s="41"/>
      <c r="CX19" s="41">
        <v>10</v>
      </c>
      <c r="CY19" s="41">
        <v>1</v>
      </c>
      <c r="CZ19" s="41">
        <v>1</v>
      </c>
      <c r="DA19" s="41"/>
      <c r="DB19" s="41"/>
      <c r="DC19" s="41"/>
      <c r="DD19" s="41"/>
      <c r="DE19" s="41"/>
      <c r="DF19" s="41">
        <v>1</v>
      </c>
      <c r="DG19" s="41"/>
      <c r="DH19" s="41"/>
      <c r="DI19" s="41"/>
      <c r="DJ19" s="42">
        <v>30</v>
      </c>
      <c r="DK19" s="59">
        <f t="shared" si="0"/>
        <v>691</v>
      </c>
      <c r="DL19" s="60"/>
      <c r="DM19" s="61">
        <f t="shared" si="1"/>
        <v>661</v>
      </c>
    </row>
    <row r="20" spans="1:117" ht="13.5" customHeight="1" x14ac:dyDescent="0.25">
      <c r="A20" s="15" t="s">
        <v>10</v>
      </c>
      <c r="B20" s="40" t="s">
        <v>26</v>
      </c>
      <c r="C20" s="41">
        <v>1</v>
      </c>
      <c r="D20" s="41"/>
      <c r="E20" s="41"/>
      <c r="F20" s="41">
        <v>1</v>
      </c>
      <c r="G20" s="41"/>
      <c r="H20" s="41"/>
      <c r="I20" s="41">
        <v>13</v>
      </c>
      <c r="J20" s="41">
        <v>6</v>
      </c>
      <c r="K20" s="41">
        <v>4</v>
      </c>
      <c r="L20" s="41">
        <v>25</v>
      </c>
      <c r="M20" s="41">
        <v>76</v>
      </c>
      <c r="N20" s="41">
        <v>1</v>
      </c>
      <c r="O20" s="41">
        <v>3</v>
      </c>
      <c r="P20" s="41">
        <v>1</v>
      </c>
      <c r="Q20" s="41"/>
      <c r="R20" s="41">
        <v>1</v>
      </c>
      <c r="S20" s="41">
        <v>7</v>
      </c>
      <c r="T20" s="41">
        <v>3</v>
      </c>
      <c r="U20" s="17">
        <v>15</v>
      </c>
      <c r="V20" s="41">
        <v>7</v>
      </c>
      <c r="W20" s="17">
        <v>56</v>
      </c>
      <c r="X20" s="17">
        <v>61</v>
      </c>
      <c r="Y20" s="41">
        <v>1</v>
      </c>
      <c r="Z20" s="41"/>
      <c r="AA20" s="41">
        <v>1</v>
      </c>
      <c r="AB20" s="41">
        <v>7</v>
      </c>
      <c r="AC20" s="41"/>
      <c r="AD20" s="41"/>
      <c r="AE20" s="41">
        <v>12</v>
      </c>
      <c r="AF20" s="41">
        <v>1</v>
      </c>
      <c r="AG20" s="41">
        <v>1</v>
      </c>
      <c r="AH20" s="41">
        <v>20</v>
      </c>
      <c r="AI20" s="17">
        <v>23</v>
      </c>
      <c r="AJ20" s="41">
        <v>7</v>
      </c>
      <c r="AK20" s="41">
        <v>2</v>
      </c>
      <c r="AL20" s="41"/>
      <c r="AM20" s="41">
        <v>3</v>
      </c>
      <c r="AN20" s="41">
        <v>7</v>
      </c>
      <c r="AO20" s="41">
        <v>20</v>
      </c>
      <c r="AP20" s="41">
        <v>55</v>
      </c>
      <c r="AQ20" s="41">
        <v>46</v>
      </c>
      <c r="AR20" s="41">
        <v>6</v>
      </c>
      <c r="AS20" s="41"/>
      <c r="AT20" s="41"/>
      <c r="AU20" s="41">
        <v>1</v>
      </c>
      <c r="AV20" s="41"/>
      <c r="AW20" s="41">
        <v>1</v>
      </c>
      <c r="AX20" s="41">
        <v>1</v>
      </c>
      <c r="AY20" s="41"/>
      <c r="AZ20" s="41"/>
      <c r="BA20" s="41"/>
      <c r="BB20" s="41">
        <v>1</v>
      </c>
      <c r="BC20" s="41"/>
      <c r="BD20" s="41"/>
      <c r="BE20" s="41"/>
      <c r="BF20" s="41"/>
      <c r="BG20" s="41"/>
      <c r="BH20" s="41">
        <v>5</v>
      </c>
      <c r="BI20" s="41"/>
      <c r="BJ20" s="41">
        <v>20</v>
      </c>
      <c r="BK20" s="41"/>
      <c r="BL20" s="41">
        <v>1</v>
      </c>
      <c r="BM20" s="41"/>
      <c r="BN20" s="41"/>
      <c r="BO20" s="41">
        <v>1</v>
      </c>
      <c r="BP20" s="41"/>
      <c r="BQ20" s="41"/>
      <c r="BR20" s="41"/>
      <c r="BS20" s="41">
        <v>1</v>
      </c>
      <c r="BT20" s="41"/>
      <c r="BU20" s="41"/>
      <c r="BV20" s="41"/>
      <c r="BW20" s="41"/>
      <c r="BX20" s="41"/>
      <c r="BY20" s="41"/>
      <c r="BZ20" s="41"/>
      <c r="CA20" s="41">
        <v>1</v>
      </c>
      <c r="CB20" s="41"/>
      <c r="CC20" s="41"/>
      <c r="CD20" s="41"/>
      <c r="CE20" s="41">
        <v>4</v>
      </c>
      <c r="CF20" s="41"/>
      <c r="CG20" s="41"/>
      <c r="CH20" s="41"/>
      <c r="CI20" s="41">
        <v>1</v>
      </c>
      <c r="CJ20" s="41"/>
      <c r="CK20" s="41"/>
      <c r="CL20" s="41"/>
      <c r="CM20" s="41">
        <v>12</v>
      </c>
      <c r="CN20" s="41">
        <v>7</v>
      </c>
      <c r="CO20" s="41"/>
      <c r="CP20" s="41">
        <v>3</v>
      </c>
      <c r="CQ20" s="41">
        <v>23</v>
      </c>
      <c r="CR20" s="41">
        <v>12</v>
      </c>
      <c r="CS20" s="41">
        <v>17</v>
      </c>
      <c r="CT20" s="41">
        <v>1</v>
      </c>
      <c r="CU20" s="41"/>
      <c r="CV20" s="41">
        <v>1</v>
      </c>
      <c r="CW20" s="41"/>
      <c r="CX20" s="41">
        <v>4</v>
      </c>
      <c r="CY20" s="41">
        <v>1</v>
      </c>
      <c r="CZ20" s="41">
        <v>1</v>
      </c>
      <c r="DA20" s="41"/>
      <c r="DB20" s="41"/>
      <c r="DC20" s="41">
        <v>1</v>
      </c>
      <c r="DD20" s="41">
        <v>7</v>
      </c>
      <c r="DE20" s="41"/>
      <c r="DF20" s="41"/>
      <c r="DG20" s="41"/>
      <c r="DH20" s="41"/>
      <c r="DI20" s="41"/>
      <c r="DJ20" s="42">
        <v>14</v>
      </c>
      <c r="DK20" s="59">
        <f t="shared" si="0"/>
        <v>635</v>
      </c>
      <c r="DL20" s="60"/>
      <c r="DM20" s="61">
        <f t="shared" si="1"/>
        <v>621</v>
      </c>
    </row>
    <row r="21" spans="1:117" ht="13.5" customHeight="1" x14ac:dyDescent="0.25">
      <c r="A21" s="15" t="s">
        <v>10</v>
      </c>
      <c r="B21" s="40" t="s">
        <v>27</v>
      </c>
      <c r="C21" s="41"/>
      <c r="D21" s="41"/>
      <c r="E21" s="41"/>
      <c r="F21" s="41">
        <v>1</v>
      </c>
      <c r="G21" s="41"/>
      <c r="H21" s="41"/>
      <c r="I21" s="41">
        <v>1</v>
      </c>
      <c r="J21" s="41">
        <v>1</v>
      </c>
      <c r="K21" s="41">
        <v>2</v>
      </c>
      <c r="L21" s="41">
        <v>7</v>
      </c>
      <c r="M21" s="41">
        <v>12</v>
      </c>
      <c r="N21" s="41">
        <v>1</v>
      </c>
      <c r="O21" s="41">
        <v>1</v>
      </c>
      <c r="P21" s="41"/>
      <c r="Q21" s="41"/>
      <c r="R21" s="41">
        <v>1</v>
      </c>
      <c r="S21" s="41">
        <v>2</v>
      </c>
      <c r="T21" s="41">
        <v>4</v>
      </c>
      <c r="U21" s="17">
        <v>11</v>
      </c>
      <c r="V21" s="41"/>
      <c r="W21" s="17">
        <v>57</v>
      </c>
      <c r="X21" s="17">
        <v>70</v>
      </c>
      <c r="Y21" s="41"/>
      <c r="Z21" s="41"/>
      <c r="AA21" s="41">
        <v>5</v>
      </c>
      <c r="AB21" s="41">
        <v>1</v>
      </c>
      <c r="AC21" s="41">
        <v>1</v>
      </c>
      <c r="AD21" s="41">
        <v>1</v>
      </c>
      <c r="AE21" s="41">
        <v>1</v>
      </c>
      <c r="AF21" s="41"/>
      <c r="AG21" s="41">
        <v>1</v>
      </c>
      <c r="AH21" s="41">
        <v>35</v>
      </c>
      <c r="AI21" s="17">
        <v>33</v>
      </c>
      <c r="AJ21" s="41">
        <v>28</v>
      </c>
      <c r="AK21" s="41">
        <v>17</v>
      </c>
      <c r="AL21" s="41">
        <v>1</v>
      </c>
      <c r="AM21" s="41">
        <v>1</v>
      </c>
      <c r="AN21" s="41">
        <v>4</v>
      </c>
      <c r="AO21" s="41">
        <v>4</v>
      </c>
      <c r="AP21" s="41">
        <v>22</v>
      </c>
      <c r="AQ21" s="41">
        <v>20</v>
      </c>
      <c r="AR21" s="41">
        <v>2</v>
      </c>
      <c r="AS21" s="41">
        <v>1</v>
      </c>
      <c r="AT21" s="41"/>
      <c r="AU21" s="41">
        <v>1</v>
      </c>
      <c r="AV21" s="41"/>
      <c r="AW21" s="41">
        <v>1</v>
      </c>
      <c r="AX21" s="41">
        <v>9</v>
      </c>
      <c r="AY21" s="41">
        <v>8</v>
      </c>
      <c r="AZ21" s="41">
        <v>1</v>
      </c>
      <c r="BA21" s="41">
        <v>1</v>
      </c>
      <c r="BB21" s="41">
        <v>1</v>
      </c>
      <c r="BC21" s="41">
        <v>1</v>
      </c>
      <c r="BD21" s="41"/>
      <c r="BE21" s="41"/>
      <c r="BF21" s="41"/>
      <c r="BG21" s="41"/>
      <c r="BH21" s="41"/>
      <c r="BI21" s="41"/>
      <c r="BJ21" s="41">
        <v>7</v>
      </c>
      <c r="BK21" s="41"/>
      <c r="BL21" s="41">
        <v>2</v>
      </c>
      <c r="BM21" s="41"/>
      <c r="BN21" s="41"/>
      <c r="BO21" s="41"/>
      <c r="BP21" s="41"/>
      <c r="BQ21" s="41"/>
      <c r="BR21" s="41"/>
      <c r="BS21" s="41">
        <v>1</v>
      </c>
      <c r="BT21" s="41"/>
      <c r="BU21" s="41">
        <v>1</v>
      </c>
      <c r="BV21" s="41">
        <v>2</v>
      </c>
      <c r="BW21" s="41">
        <v>1</v>
      </c>
      <c r="BX21" s="41"/>
      <c r="BY21" s="41">
        <v>4</v>
      </c>
      <c r="BZ21" s="41"/>
      <c r="CA21" s="41"/>
      <c r="CB21" s="41"/>
      <c r="CC21" s="41"/>
      <c r="CD21" s="41"/>
      <c r="CE21" s="41">
        <v>4</v>
      </c>
      <c r="CF21" s="41"/>
      <c r="CG21" s="41">
        <v>1</v>
      </c>
      <c r="CH21" s="41">
        <v>2</v>
      </c>
      <c r="CI21" s="41">
        <v>10</v>
      </c>
      <c r="CJ21" s="41"/>
      <c r="CK21" s="41"/>
      <c r="CL21" s="41"/>
      <c r="CM21" s="41">
        <v>1</v>
      </c>
      <c r="CN21" s="41">
        <v>7</v>
      </c>
      <c r="CO21" s="41">
        <v>1</v>
      </c>
      <c r="CP21" s="41">
        <v>1</v>
      </c>
      <c r="CQ21" s="41">
        <v>4</v>
      </c>
      <c r="CR21" s="41">
        <v>4</v>
      </c>
      <c r="CS21" s="41">
        <v>46</v>
      </c>
      <c r="CT21" s="41">
        <v>10</v>
      </c>
      <c r="CU21" s="41"/>
      <c r="CV21" s="41"/>
      <c r="CW21" s="41"/>
      <c r="CX21" s="41">
        <v>12</v>
      </c>
      <c r="CY21" s="41"/>
      <c r="CZ21" s="41"/>
      <c r="DA21" s="41"/>
      <c r="DB21" s="41"/>
      <c r="DC21" s="41">
        <v>1</v>
      </c>
      <c r="DD21" s="41">
        <v>1</v>
      </c>
      <c r="DE21" s="41"/>
      <c r="DF21" s="41"/>
      <c r="DG21" s="41">
        <v>2</v>
      </c>
      <c r="DH21" s="41"/>
      <c r="DI21" s="41">
        <v>4</v>
      </c>
      <c r="DJ21" s="42">
        <v>18</v>
      </c>
      <c r="DK21" s="59">
        <f t="shared" si="0"/>
        <v>519</v>
      </c>
      <c r="DL21" s="60"/>
      <c r="DM21" s="61">
        <f t="shared" si="1"/>
        <v>501</v>
      </c>
    </row>
    <row r="22" spans="1:117" ht="13.5" customHeight="1" x14ac:dyDescent="0.25">
      <c r="A22" s="15" t="s">
        <v>18</v>
      </c>
      <c r="B22" s="40" t="s">
        <v>28</v>
      </c>
      <c r="C22" s="41">
        <v>2</v>
      </c>
      <c r="D22" s="41"/>
      <c r="E22" s="41"/>
      <c r="F22" s="41">
        <v>6</v>
      </c>
      <c r="G22" s="41">
        <v>1</v>
      </c>
      <c r="H22" s="41">
        <v>1</v>
      </c>
      <c r="I22" s="41">
        <v>14</v>
      </c>
      <c r="J22" s="41">
        <v>1</v>
      </c>
      <c r="K22" s="41">
        <v>1</v>
      </c>
      <c r="L22" s="41">
        <v>9</v>
      </c>
      <c r="M22" s="41">
        <v>109</v>
      </c>
      <c r="N22" s="41">
        <v>1</v>
      </c>
      <c r="O22" s="41">
        <v>1</v>
      </c>
      <c r="P22" s="41">
        <v>1</v>
      </c>
      <c r="Q22" s="41"/>
      <c r="R22" s="41"/>
      <c r="S22" s="41">
        <v>6</v>
      </c>
      <c r="T22" s="41">
        <v>1</v>
      </c>
      <c r="U22" s="17">
        <v>12</v>
      </c>
      <c r="V22" s="41"/>
      <c r="W22" s="17">
        <v>82</v>
      </c>
      <c r="X22" s="17">
        <v>66</v>
      </c>
      <c r="Y22" s="41"/>
      <c r="Z22" s="41">
        <v>1</v>
      </c>
      <c r="AA22" s="41">
        <v>1</v>
      </c>
      <c r="AB22" s="41">
        <v>1</v>
      </c>
      <c r="AC22" s="41"/>
      <c r="AD22" s="41">
        <v>1</v>
      </c>
      <c r="AE22" s="41">
        <v>32</v>
      </c>
      <c r="AF22" s="41"/>
      <c r="AG22" s="41"/>
      <c r="AH22" s="41">
        <v>46</v>
      </c>
      <c r="AI22" s="17">
        <v>59</v>
      </c>
      <c r="AJ22" s="41">
        <v>38</v>
      </c>
      <c r="AK22" s="41">
        <v>1</v>
      </c>
      <c r="AL22" s="41">
        <v>6</v>
      </c>
      <c r="AM22" s="41">
        <v>6</v>
      </c>
      <c r="AN22" s="41">
        <v>7</v>
      </c>
      <c r="AO22" s="41">
        <v>20</v>
      </c>
      <c r="AP22" s="41">
        <v>25</v>
      </c>
      <c r="AQ22" s="41">
        <v>97</v>
      </c>
      <c r="AR22" s="41"/>
      <c r="AS22" s="41"/>
      <c r="AT22" s="41"/>
      <c r="AU22" s="41">
        <v>1</v>
      </c>
      <c r="AV22" s="41">
        <v>1</v>
      </c>
      <c r="AW22" s="41"/>
      <c r="AX22" s="41"/>
      <c r="AY22" s="41">
        <v>5</v>
      </c>
      <c r="AZ22" s="41">
        <v>1</v>
      </c>
      <c r="BA22" s="41"/>
      <c r="BB22" s="41">
        <v>1</v>
      </c>
      <c r="BC22" s="41"/>
      <c r="BD22" s="41"/>
      <c r="BE22" s="41"/>
      <c r="BF22" s="41"/>
      <c r="BG22" s="41"/>
      <c r="BH22" s="41">
        <v>1</v>
      </c>
      <c r="BI22" s="41"/>
      <c r="BJ22" s="41">
        <v>8</v>
      </c>
      <c r="BK22" s="41"/>
      <c r="BL22" s="41">
        <v>1</v>
      </c>
      <c r="BM22" s="41"/>
      <c r="BN22" s="41"/>
      <c r="BO22" s="41"/>
      <c r="BP22" s="41"/>
      <c r="BQ22" s="41"/>
      <c r="BR22" s="41">
        <v>2</v>
      </c>
      <c r="BS22" s="41"/>
      <c r="BT22" s="41"/>
      <c r="BU22" s="41"/>
      <c r="BV22" s="41"/>
      <c r="BW22" s="41"/>
      <c r="BX22" s="41"/>
      <c r="BY22" s="41"/>
      <c r="BZ22" s="41">
        <v>1</v>
      </c>
      <c r="CA22" s="41"/>
      <c r="CB22" s="41">
        <v>1</v>
      </c>
      <c r="CC22" s="41"/>
      <c r="CD22" s="41">
        <v>1</v>
      </c>
      <c r="CE22" s="41">
        <v>5</v>
      </c>
      <c r="CF22" s="41"/>
      <c r="CG22" s="41"/>
      <c r="CH22" s="41">
        <v>4</v>
      </c>
      <c r="CI22" s="41"/>
      <c r="CJ22" s="41"/>
      <c r="CK22" s="41">
        <v>1</v>
      </c>
      <c r="CL22" s="41"/>
      <c r="CM22" s="41">
        <v>15</v>
      </c>
      <c r="CN22" s="41">
        <v>7</v>
      </c>
      <c r="CO22" s="41"/>
      <c r="CP22" s="41">
        <v>7</v>
      </c>
      <c r="CQ22" s="41">
        <v>16</v>
      </c>
      <c r="CR22" s="41">
        <v>15</v>
      </c>
      <c r="CS22" s="41">
        <v>55</v>
      </c>
      <c r="CT22" s="41">
        <v>11</v>
      </c>
      <c r="CU22" s="41">
        <v>1</v>
      </c>
      <c r="CV22" s="41">
        <v>2</v>
      </c>
      <c r="CW22" s="41">
        <v>1</v>
      </c>
      <c r="CX22" s="41">
        <v>12</v>
      </c>
      <c r="CY22" s="41">
        <v>1</v>
      </c>
      <c r="CZ22" s="41"/>
      <c r="DA22" s="41">
        <v>1</v>
      </c>
      <c r="DB22" s="41"/>
      <c r="DC22" s="41"/>
      <c r="DD22" s="41">
        <v>2</v>
      </c>
      <c r="DE22" s="41">
        <v>2</v>
      </c>
      <c r="DF22" s="41"/>
      <c r="DG22" s="41"/>
      <c r="DH22" s="41">
        <v>1</v>
      </c>
      <c r="DI22" s="41"/>
      <c r="DJ22" s="42">
        <v>42</v>
      </c>
      <c r="DK22" s="59">
        <f t="shared" si="0"/>
        <v>880</v>
      </c>
      <c r="DL22" s="60"/>
      <c r="DM22" s="61">
        <f t="shared" si="1"/>
        <v>838</v>
      </c>
    </row>
    <row r="23" spans="1:117" ht="13.5" customHeight="1" x14ac:dyDescent="0.25">
      <c r="A23" s="15" t="s">
        <v>18</v>
      </c>
      <c r="B23" s="40" t="s">
        <v>29</v>
      </c>
      <c r="C23" s="41"/>
      <c r="D23" s="41"/>
      <c r="E23" s="41">
        <v>1</v>
      </c>
      <c r="F23" s="41"/>
      <c r="G23" s="41"/>
      <c r="H23" s="41"/>
      <c r="I23" s="41">
        <v>3</v>
      </c>
      <c r="J23" s="41">
        <v>1</v>
      </c>
      <c r="K23" s="41">
        <v>5</v>
      </c>
      <c r="L23" s="41">
        <v>2</v>
      </c>
      <c r="M23" s="41">
        <v>17</v>
      </c>
      <c r="N23" s="41"/>
      <c r="O23" s="41"/>
      <c r="P23" s="41"/>
      <c r="Q23" s="41"/>
      <c r="R23" s="41"/>
      <c r="S23" s="41">
        <v>1</v>
      </c>
      <c r="T23" s="41"/>
      <c r="U23" s="17">
        <v>4</v>
      </c>
      <c r="V23" s="41">
        <v>1</v>
      </c>
      <c r="W23" s="17">
        <v>7</v>
      </c>
      <c r="X23" s="17">
        <v>18</v>
      </c>
      <c r="Y23" s="41"/>
      <c r="Z23" s="41"/>
      <c r="AA23" s="41"/>
      <c r="AB23" s="41">
        <v>2</v>
      </c>
      <c r="AC23" s="41"/>
      <c r="AD23" s="41"/>
      <c r="AE23" s="41">
        <v>11</v>
      </c>
      <c r="AF23" s="41"/>
      <c r="AG23" s="41"/>
      <c r="AH23" s="41">
        <v>12</v>
      </c>
      <c r="AI23" s="17">
        <v>14</v>
      </c>
      <c r="AJ23" s="41">
        <v>8</v>
      </c>
      <c r="AK23" s="41"/>
      <c r="AL23" s="41">
        <v>1</v>
      </c>
      <c r="AM23" s="41"/>
      <c r="AN23" s="41">
        <v>4</v>
      </c>
      <c r="AO23" s="41">
        <v>3</v>
      </c>
      <c r="AP23" s="41">
        <v>9</v>
      </c>
      <c r="AQ23" s="41">
        <v>21</v>
      </c>
      <c r="AR23" s="41"/>
      <c r="AS23" s="41"/>
      <c r="AT23" s="41"/>
      <c r="AU23" s="41">
        <v>1</v>
      </c>
      <c r="AV23" s="41"/>
      <c r="AW23" s="41"/>
      <c r="AX23" s="41"/>
      <c r="AY23" s="41"/>
      <c r="AZ23" s="41">
        <v>1</v>
      </c>
      <c r="BA23" s="41"/>
      <c r="BB23" s="41"/>
      <c r="BC23" s="41"/>
      <c r="BD23" s="41"/>
      <c r="BE23" s="41"/>
      <c r="BF23" s="41"/>
      <c r="BG23" s="41"/>
      <c r="BH23" s="41">
        <v>1</v>
      </c>
      <c r="BI23" s="41"/>
      <c r="BJ23" s="41">
        <v>4</v>
      </c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>
        <v>2</v>
      </c>
      <c r="CF23" s="41"/>
      <c r="CG23" s="41"/>
      <c r="CH23" s="41">
        <v>1</v>
      </c>
      <c r="CI23" s="41">
        <v>1</v>
      </c>
      <c r="CJ23" s="41"/>
      <c r="CK23" s="41"/>
      <c r="CL23" s="41"/>
      <c r="CM23" s="41">
        <v>1</v>
      </c>
      <c r="CN23" s="41">
        <v>6</v>
      </c>
      <c r="CO23" s="41"/>
      <c r="CP23" s="41">
        <v>1</v>
      </c>
      <c r="CQ23" s="41">
        <v>4</v>
      </c>
      <c r="CR23" s="41">
        <v>6</v>
      </c>
      <c r="CS23" s="41">
        <v>11</v>
      </c>
      <c r="CT23" s="41">
        <v>4</v>
      </c>
      <c r="CU23" s="41"/>
      <c r="CV23" s="41">
        <v>1</v>
      </c>
      <c r="CW23" s="41"/>
      <c r="CX23" s="41">
        <v>7</v>
      </c>
      <c r="CY23" s="41"/>
      <c r="CZ23" s="41"/>
      <c r="DA23" s="41"/>
      <c r="DB23" s="41"/>
      <c r="DC23" s="41"/>
      <c r="DD23" s="41"/>
      <c r="DE23" s="41"/>
      <c r="DF23" s="41"/>
      <c r="DG23" s="41"/>
      <c r="DH23" s="41"/>
      <c r="DI23" s="41"/>
      <c r="DJ23" s="42">
        <v>8</v>
      </c>
      <c r="DK23" s="59">
        <f t="shared" si="0"/>
        <v>205</v>
      </c>
      <c r="DL23" s="60"/>
      <c r="DM23" s="61">
        <f t="shared" si="1"/>
        <v>197</v>
      </c>
    </row>
    <row r="24" spans="1:117" ht="13.5" customHeight="1" x14ac:dyDescent="0.25">
      <c r="A24" s="15" t="s">
        <v>15</v>
      </c>
      <c r="B24" s="40" t="s">
        <v>30</v>
      </c>
      <c r="C24" s="41"/>
      <c r="D24" s="41"/>
      <c r="E24" s="41">
        <v>3</v>
      </c>
      <c r="F24" s="41">
        <v>3</v>
      </c>
      <c r="G24" s="41"/>
      <c r="H24" s="41">
        <v>3</v>
      </c>
      <c r="I24" s="41">
        <v>28</v>
      </c>
      <c r="J24" s="41">
        <v>13</v>
      </c>
      <c r="K24" s="41">
        <v>11</v>
      </c>
      <c r="L24" s="41">
        <v>6</v>
      </c>
      <c r="M24" s="41">
        <v>123</v>
      </c>
      <c r="N24" s="41">
        <v>2</v>
      </c>
      <c r="O24" s="41">
        <v>2</v>
      </c>
      <c r="P24" s="41"/>
      <c r="Q24" s="41">
        <v>1</v>
      </c>
      <c r="R24" s="41">
        <v>1</v>
      </c>
      <c r="S24" s="41">
        <v>5</v>
      </c>
      <c r="T24" s="41">
        <v>2</v>
      </c>
      <c r="U24" s="17">
        <v>20</v>
      </c>
      <c r="V24" s="41">
        <v>15</v>
      </c>
      <c r="W24" s="17">
        <v>78</v>
      </c>
      <c r="X24" s="17">
        <v>99</v>
      </c>
      <c r="Y24" s="41">
        <v>4</v>
      </c>
      <c r="Z24" s="41">
        <v>1</v>
      </c>
      <c r="AA24" s="41">
        <v>3</v>
      </c>
      <c r="AB24" s="41">
        <v>23</v>
      </c>
      <c r="AC24" s="41"/>
      <c r="AD24" s="41">
        <v>1</v>
      </c>
      <c r="AE24" s="41">
        <v>60</v>
      </c>
      <c r="AF24" s="41"/>
      <c r="AG24" s="41"/>
      <c r="AH24" s="41">
        <v>49</v>
      </c>
      <c r="AI24" s="17">
        <v>85</v>
      </c>
      <c r="AJ24" s="41">
        <v>49</v>
      </c>
      <c r="AK24" s="41">
        <v>1</v>
      </c>
      <c r="AL24" s="41">
        <v>4</v>
      </c>
      <c r="AM24" s="41">
        <v>9</v>
      </c>
      <c r="AN24" s="41">
        <v>54</v>
      </c>
      <c r="AO24" s="41">
        <v>44</v>
      </c>
      <c r="AP24" s="41">
        <v>73</v>
      </c>
      <c r="AQ24" s="41">
        <v>113</v>
      </c>
      <c r="AR24" s="41">
        <v>25</v>
      </c>
      <c r="AS24" s="41"/>
      <c r="AT24" s="41"/>
      <c r="AU24" s="41"/>
      <c r="AV24" s="41"/>
      <c r="AW24" s="41"/>
      <c r="AX24" s="41">
        <v>2</v>
      </c>
      <c r="AY24" s="41">
        <v>8</v>
      </c>
      <c r="AZ24" s="41">
        <v>2</v>
      </c>
      <c r="BA24" s="41"/>
      <c r="BB24" s="41"/>
      <c r="BC24" s="41"/>
      <c r="BD24" s="41"/>
      <c r="BE24" s="41"/>
      <c r="BF24" s="41"/>
      <c r="BG24" s="41"/>
      <c r="BH24" s="41">
        <v>4</v>
      </c>
      <c r="BI24" s="41"/>
      <c r="BJ24" s="41">
        <v>14</v>
      </c>
      <c r="BK24" s="41"/>
      <c r="BL24" s="41">
        <v>1</v>
      </c>
      <c r="BM24" s="41"/>
      <c r="BN24" s="41"/>
      <c r="BO24" s="41"/>
      <c r="BP24" s="41"/>
      <c r="BQ24" s="41"/>
      <c r="BR24" s="41">
        <v>1</v>
      </c>
      <c r="BS24" s="41">
        <v>1</v>
      </c>
      <c r="BT24" s="41">
        <v>1</v>
      </c>
      <c r="BU24" s="41">
        <v>1</v>
      </c>
      <c r="BV24" s="41"/>
      <c r="BW24" s="41"/>
      <c r="BX24" s="41"/>
      <c r="BY24" s="41"/>
      <c r="BZ24" s="41"/>
      <c r="CA24" s="41"/>
      <c r="CB24" s="41">
        <v>1</v>
      </c>
      <c r="CC24" s="41"/>
      <c r="CD24" s="41"/>
      <c r="CE24" s="41">
        <v>15</v>
      </c>
      <c r="CF24" s="41"/>
      <c r="CG24" s="41"/>
      <c r="CH24" s="41">
        <v>4</v>
      </c>
      <c r="CI24" s="41"/>
      <c r="CJ24" s="41"/>
      <c r="CK24" s="41">
        <v>1</v>
      </c>
      <c r="CL24" s="41"/>
      <c r="CM24" s="41">
        <v>25</v>
      </c>
      <c r="CN24" s="41">
        <v>41</v>
      </c>
      <c r="CO24" s="41"/>
      <c r="CP24" s="41">
        <v>16</v>
      </c>
      <c r="CQ24" s="41">
        <v>23</v>
      </c>
      <c r="CR24" s="41">
        <v>43</v>
      </c>
      <c r="CS24" s="41">
        <v>69</v>
      </c>
      <c r="CT24" s="41">
        <v>8</v>
      </c>
      <c r="CU24" s="41">
        <v>1</v>
      </c>
      <c r="CV24" s="41">
        <v>7</v>
      </c>
      <c r="CW24" s="41"/>
      <c r="CX24" s="41">
        <v>15</v>
      </c>
      <c r="CY24" s="41">
        <v>3</v>
      </c>
      <c r="CZ24" s="41"/>
      <c r="DA24" s="41">
        <v>1</v>
      </c>
      <c r="DB24" s="41">
        <v>2</v>
      </c>
      <c r="DC24" s="41"/>
      <c r="DD24" s="41">
        <v>1</v>
      </c>
      <c r="DE24" s="41"/>
      <c r="DF24" s="41"/>
      <c r="DG24" s="41"/>
      <c r="DH24" s="41"/>
      <c r="DI24" s="41"/>
      <c r="DJ24" s="42">
        <v>99</v>
      </c>
      <c r="DK24" s="59">
        <f t="shared" si="0"/>
        <v>1423</v>
      </c>
      <c r="DL24" s="60"/>
      <c r="DM24" s="61">
        <f t="shared" si="1"/>
        <v>1324</v>
      </c>
    </row>
    <row r="25" spans="1:117" ht="15.75" customHeight="1" x14ac:dyDescent="0.25">
      <c r="A25" s="62"/>
      <c r="B25" s="63" t="s">
        <v>6</v>
      </c>
      <c r="C25" s="64">
        <f t="shared" ref="C25:AH25" si="2">SUM(C7:C24)</f>
        <v>10</v>
      </c>
      <c r="D25" s="64">
        <f t="shared" si="2"/>
        <v>1</v>
      </c>
      <c r="E25" s="64">
        <f t="shared" si="2"/>
        <v>5</v>
      </c>
      <c r="F25" s="64">
        <f t="shared" si="2"/>
        <v>21</v>
      </c>
      <c r="G25" s="64">
        <f t="shared" si="2"/>
        <v>1</v>
      </c>
      <c r="H25" s="64">
        <f t="shared" si="2"/>
        <v>12</v>
      </c>
      <c r="I25" s="64">
        <f t="shared" si="2"/>
        <v>204</v>
      </c>
      <c r="J25" s="64">
        <f t="shared" si="2"/>
        <v>88</v>
      </c>
      <c r="K25" s="64">
        <f t="shared" si="2"/>
        <v>59</v>
      </c>
      <c r="L25" s="64">
        <f t="shared" si="2"/>
        <v>199</v>
      </c>
      <c r="M25" s="64">
        <f t="shared" si="2"/>
        <v>1367</v>
      </c>
      <c r="N25" s="64">
        <f t="shared" si="2"/>
        <v>21</v>
      </c>
      <c r="O25" s="64">
        <f t="shared" si="2"/>
        <v>31</v>
      </c>
      <c r="P25" s="64">
        <f t="shared" si="2"/>
        <v>15</v>
      </c>
      <c r="Q25" s="64">
        <f t="shared" si="2"/>
        <v>13</v>
      </c>
      <c r="R25" s="64">
        <f t="shared" si="2"/>
        <v>45</v>
      </c>
      <c r="S25" s="64">
        <f t="shared" si="2"/>
        <v>89</v>
      </c>
      <c r="T25" s="64">
        <f t="shared" si="2"/>
        <v>48</v>
      </c>
      <c r="U25" s="65">
        <f t="shared" si="2"/>
        <v>311</v>
      </c>
      <c r="V25" s="64">
        <f t="shared" si="2"/>
        <v>49</v>
      </c>
      <c r="W25" s="65">
        <f t="shared" si="2"/>
        <v>1119</v>
      </c>
      <c r="X25" s="65">
        <f t="shared" si="2"/>
        <v>1123</v>
      </c>
      <c r="Y25" s="64">
        <f t="shared" si="2"/>
        <v>43</v>
      </c>
      <c r="Z25" s="64">
        <f t="shared" si="2"/>
        <v>6</v>
      </c>
      <c r="AA25" s="64">
        <f t="shared" si="2"/>
        <v>21</v>
      </c>
      <c r="AB25" s="64">
        <f t="shared" si="2"/>
        <v>129</v>
      </c>
      <c r="AC25" s="64">
        <f t="shared" si="2"/>
        <v>3</v>
      </c>
      <c r="AD25" s="64">
        <f t="shared" si="2"/>
        <v>11</v>
      </c>
      <c r="AE25" s="64">
        <f t="shared" si="2"/>
        <v>359</v>
      </c>
      <c r="AF25" s="64">
        <f t="shared" si="2"/>
        <v>17</v>
      </c>
      <c r="AG25" s="64">
        <f t="shared" si="2"/>
        <v>3</v>
      </c>
      <c r="AH25" s="64">
        <f t="shared" si="2"/>
        <v>605</v>
      </c>
      <c r="AI25" s="65">
        <f t="shared" ref="AI25:BN25" si="3">SUM(AI7:AI24)</f>
        <v>799</v>
      </c>
      <c r="AJ25" s="64">
        <f t="shared" si="3"/>
        <v>396</v>
      </c>
      <c r="AK25" s="64">
        <f t="shared" si="3"/>
        <v>42</v>
      </c>
      <c r="AL25" s="64">
        <f t="shared" si="3"/>
        <v>46</v>
      </c>
      <c r="AM25" s="64">
        <f t="shared" si="3"/>
        <v>72</v>
      </c>
      <c r="AN25" s="64">
        <f t="shared" si="3"/>
        <v>140</v>
      </c>
      <c r="AO25" s="64">
        <f t="shared" si="3"/>
        <v>265</v>
      </c>
      <c r="AP25" s="64">
        <f t="shared" si="3"/>
        <v>567</v>
      </c>
      <c r="AQ25" s="64">
        <f t="shared" si="3"/>
        <v>1104</v>
      </c>
      <c r="AR25" s="64">
        <f t="shared" si="3"/>
        <v>114</v>
      </c>
      <c r="AS25" s="64">
        <f t="shared" si="3"/>
        <v>2</v>
      </c>
      <c r="AT25" s="64">
        <f t="shared" si="3"/>
        <v>1</v>
      </c>
      <c r="AU25" s="64">
        <f t="shared" si="3"/>
        <v>25</v>
      </c>
      <c r="AV25" s="64">
        <f t="shared" si="3"/>
        <v>6</v>
      </c>
      <c r="AW25" s="64">
        <f t="shared" si="3"/>
        <v>7</v>
      </c>
      <c r="AX25" s="64">
        <f t="shared" si="3"/>
        <v>43</v>
      </c>
      <c r="AY25" s="64">
        <f t="shared" si="3"/>
        <v>61</v>
      </c>
      <c r="AZ25" s="64">
        <f t="shared" si="3"/>
        <v>22</v>
      </c>
      <c r="BA25" s="64">
        <f t="shared" si="3"/>
        <v>3</v>
      </c>
      <c r="BB25" s="64">
        <f t="shared" si="3"/>
        <v>5</v>
      </c>
      <c r="BC25" s="64">
        <f t="shared" si="3"/>
        <v>3</v>
      </c>
      <c r="BD25" s="64">
        <f t="shared" si="3"/>
        <v>4</v>
      </c>
      <c r="BE25" s="64">
        <f t="shared" si="3"/>
        <v>3</v>
      </c>
      <c r="BF25" s="64">
        <f t="shared" si="3"/>
        <v>1</v>
      </c>
      <c r="BG25" s="64">
        <f t="shared" si="3"/>
        <v>1</v>
      </c>
      <c r="BH25" s="64">
        <f t="shared" si="3"/>
        <v>44</v>
      </c>
      <c r="BI25" s="64">
        <f t="shared" si="3"/>
        <v>1</v>
      </c>
      <c r="BJ25" s="64">
        <f t="shared" si="3"/>
        <v>192</v>
      </c>
      <c r="BK25" s="64">
        <f t="shared" si="3"/>
        <v>5</v>
      </c>
      <c r="BL25" s="64">
        <f t="shared" si="3"/>
        <v>31</v>
      </c>
      <c r="BM25" s="64">
        <f t="shared" si="3"/>
        <v>11</v>
      </c>
      <c r="BN25" s="64">
        <f t="shared" si="3"/>
        <v>1</v>
      </c>
      <c r="BO25" s="64">
        <f t="shared" ref="BO25:CT25" si="4">SUM(BO7:BO24)</f>
        <v>1</v>
      </c>
      <c r="BP25" s="64">
        <f t="shared" si="4"/>
        <v>2</v>
      </c>
      <c r="BQ25" s="64">
        <f t="shared" si="4"/>
        <v>1</v>
      </c>
      <c r="BR25" s="64">
        <f t="shared" si="4"/>
        <v>8</v>
      </c>
      <c r="BS25" s="64">
        <f t="shared" si="4"/>
        <v>5</v>
      </c>
      <c r="BT25" s="64">
        <f t="shared" si="4"/>
        <v>1</v>
      </c>
      <c r="BU25" s="64">
        <f t="shared" si="4"/>
        <v>8</v>
      </c>
      <c r="BV25" s="64">
        <f t="shared" si="4"/>
        <v>2</v>
      </c>
      <c r="BW25" s="64">
        <f t="shared" si="4"/>
        <v>3</v>
      </c>
      <c r="BX25" s="64">
        <f t="shared" si="4"/>
        <v>2</v>
      </c>
      <c r="BY25" s="64">
        <f t="shared" si="4"/>
        <v>4</v>
      </c>
      <c r="BZ25" s="64">
        <f t="shared" si="4"/>
        <v>2</v>
      </c>
      <c r="CA25" s="64">
        <f t="shared" si="4"/>
        <v>2</v>
      </c>
      <c r="CB25" s="64">
        <f t="shared" si="4"/>
        <v>7</v>
      </c>
      <c r="CC25" s="64">
        <f t="shared" si="4"/>
        <v>1</v>
      </c>
      <c r="CD25" s="64">
        <f t="shared" si="4"/>
        <v>3</v>
      </c>
      <c r="CE25" s="64">
        <f t="shared" si="4"/>
        <v>76</v>
      </c>
      <c r="CF25" s="64">
        <f t="shared" si="4"/>
        <v>1</v>
      </c>
      <c r="CG25" s="64">
        <f t="shared" si="4"/>
        <v>3</v>
      </c>
      <c r="CH25" s="64">
        <f t="shared" si="4"/>
        <v>56</v>
      </c>
      <c r="CI25" s="64">
        <f t="shared" si="4"/>
        <v>47</v>
      </c>
      <c r="CJ25" s="64">
        <f t="shared" si="4"/>
        <v>1</v>
      </c>
      <c r="CK25" s="64">
        <f t="shared" si="4"/>
        <v>11</v>
      </c>
      <c r="CL25" s="64">
        <f t="shared" si="4"/>
        <v>3</v>
      </c>
      <c r="CM25" s="64">
        <f t="shared" si="4"/>
        <v>147</v>
      </c>
      <c r="CN25" s="64">
        <f t="shared" si="4"/>
        <v>196</v>
      </c>
      <c r="CO25" s="64">
        <f t="shared" si="4"/>
        <v>2</v>
      </c>
      <c r="CP25" s="64">
        <f t="shared" si="4"/>
        <v>100</v>
      </c>
      <c r="CQ25" s="64">
        <f t="shared" si="4"/>
        <v>223</v>
      </c>
      <c r="CR25" s="64">
        <f t="shared" si="4"/>
        <v>317</v>
      </c>
      <c r="CS25" s="64">
        <f t="shared" si="4"/>
        <v>579</v>
      </c>
      <c r="CT25" s="64">
        <f t="shared" si="4"/>
        <v>118</v>
      </c>
      <c r="CU25" s="64">
        <f t="shared" ref="CU25:DK25" si="5">SUM(CU7:CU24)</f>
        <v>5</v>
      </c>
      <c r="CV25" s="64">
        <f t="shared" si="5"/>
        <v>71</v>
      </c>
      <c r="CW25" s="64">
        <f t="shared" si="5"/>
        <v>13</v>
      </c>
      <c r="CX25" s="64">
        <f t="shared" si="5"/>
        <v>190</v>
      </c>
      <c r="CY25" s="64">
        <f t="shared" si="5"/>
        <v>16</v>
      </c>
      <c r="CZ25" s="64">
        <f t="shared" si="5"/>
        <v>6</v>
      </c>
      <c r="DA25" s="64">
        <f t="shared" si="5"/>
        <v>5</v>
      </c>
      <c r="DB25" s="64">
        <f t="shared" si="5"/>
        <v>11</v>
      </c>
      <c r="DC25" s="64">
        <f t="shared" si="5"/>
        <v>8</v>
      </c>
      <c r="DD25" s="64">
        <f t="shared" si="5"/>
        <v>48</v>
      </c>
      <c r="DE25" s="64">
        <f t="shared" si="5"/>
        <v>4</v>
      </c>
      <c r="DF25" s="64">
        <f t="shared" si="5"/>
        <v>2</v>
      </c>
      <c r="DG25" s="64">
        <f t="shared" si="5"/>
        <v>2</v>
      </c>
      <c r="DH25" s="64">
        <f t="shared" si="5"/>
        <v>3</v>
      </c>
      <c r="DI25" s="64">
        <f t="shared" si="5"/>
        <v>4</v>
      </c>
      <c r="DJ25" s="66">
        <f t="shared" si="5"/>
        <v>564</v>
      </c>
      <c r="DK25" s="67">
        <f t="shared" si="5"/>
        <v>12929</v>
      </c>
      <c r="DL25" s="60"/>
      <c r="DM25" s="68">
        <f>SUM(DM7:DM24)</f>
        <v>12365</v>
      </c>
    </row>
    <row r="26" spans="1:117" ht="14.1" customHeight="1" x14ac:dyDescent="0.25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70"/>
      <c r="V26" s="69"/>
      <c r="W26" s="70"/>
      <c r="X26" s="70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70"/>
      <c r="AJ26" s="69"/>
      <c r="AK26" s="69"/>
      <c r="AL26" s="69"/>
      <c r="AM26" s="69"/>
      <c r="AN26" s="69"/>
      <c r="AO26" s="69"/>
      <c r="AP26" s="69"/>
      <c r="AQ26" s="69"/>
      <c r="AR26" s="69"/>
      <c r="AS26" s="69"/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69"/>
      <c r="BF26" s="69"/>
      <c r="BG26" s="69"/>
      <c r="BH26" s="69"/>
      <c r="BI26" s="69"/>
      <c r="BJ26" s="69"/>
      <c r="BK26" s="69"/>
      <c r="BL26" s="69"/>
      <c r="BM26" s="69"/>
      <c r="BN26" s="69"/>
      <c r="BO26" s="69"/>
      <c r="BP26" s="69"/>
      <c r="BQ26" s="69"/>
      <c r="BR26" s="69"/>
      <c r="BS26" s="69"/>
      <c r="BT26" s="69"/>
      <c r="BU26" s="69"/>
      <c r="BV26" s="69"/>
      <c r="BW26" s="69"/>
      <c r="BX26" s="69"/>
      <c r="BY26" s="69"/>
      <c r="BZ26" s="69"/>
      <c r="CA26" s="69"/>
      <c r="CB26" s="69"/>
      <c r="CC26" s="69"/>
      <c r="CD26" s="69"/>
      <c r="CE26" s="69"/>
      <c r="CF26" s="69"/>
      <c r="CG26" s="69"/>
      <c r="CH26" s="69"/>
      <c r="CI26" s="69"/>
      <c r="CJ26" s="69"/>
      <c r="CK26" s="69"/>
      <c r="CL26" s="69"/>
      <c r="CM26" s="69"/>
      <c r="CN26" s="69"/>
      <c r="CO26" s="69"/>
      <c r="CP26" s="69"/>
      <c r="CQ26" s="69"/>
      <c r="CR26" s="69"/>
      <c r="CS26" s="69"/>
      <c r="CT26" s="69"/>
      <c r="CU26" s="69"/>
      <c r="CV26" s="69"/>
      <c r="CW26" s="69"/>
      <c r="CX26" s="69"/>
      <c r="CY26" s="69"/>
      <c r="CZ26" s="69"/>
      <c r="DA26" s="69"/>
      <c r="DB26" s="69"/>
      <c r="DC26" s="69"/>
      <c r="DD26" s="69"/>
      <c r="DE26" s="69"/>
      <c r="DF26" s="69"/>
      <c r="DG26" s="69"/>
      <c r="DH26" s="69"/>
      <c r="DI26" s="69"/>
      <c r="DJ26" s="70"/>
      <c r="DK26" s="69"/>
      <c r="DL26" s="2"/>
      <c r="DM26" s="2"/>
    </row>
    <row r="27" spans="1:117" ht="13.5" customHeight="1" x14ac:dyDescent="0.25">
      <c r="A27" s="2"/>
      <c r="B27" s="2"/>
      <c r="C27" s="7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4"/>
      <c r="V27" s="2"/>
      <c r="W27" s="4"/>
      <c r="X27" s="4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4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71"/>
      <c r="DK27" s="2"/>
      <c r="DL27" s="2"/>
      <c r="DM27" s="2"/>
    </row>
    <row r="28" spans="1:117" ht="13.5" customHeight="1" x14ac:dyDescent="0.25">
      <c r="A28" s="2"/>
      <c r="B28" s="49"/>
      <c r="C28" s="50"/>
      <c r="D28" s="5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4"/>
      <c r="V28" s="2"/>
      <c r="W28" s="4"/>
      <c r="X28" s="4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4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4"/>
      <c r="DK28" s="2"/>
      <c r="DL28" s="2"/>
      <c r="DM28" s="2"/>
    </row>
    <row r="29" spans="1:117" ht="13.5" customHeight="1" x14ac:dyDescent="0.25">
      <c r="A29" s="2"/>
      <c r="B29" s="49"/>
      <c r="C29" s="50"/>
      <c r="D29" s="5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4"/>
      <c r="V29" s="2"/>
      <c r="W29" s="4"/>
      <c r="X29" s="4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4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4"/>
      <c r="DK29" s="2"/>
      <c r="DL29" s="2"/>
      <c r="DM29" s="2"/>
    </row>
    <row r="30" spans="1:117" ht="13.5" customHeight="1" x14ac:dyDescent="0.25">
      <c r="A30" s="2"/>
      <c r="B30" s="2"/>
      <c r="C30" s="25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4"/>
      <c r="V30" s="2"/>
      <c r="W30" s="4"/>
      <c r="X30" s="4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4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4"/>
      <c r="DK30" s="2"/>
      <c r="DL30" s="2"/>
      <c r="DM30" s="2"/>
    </row>
    <row r="31" spans="1:117" ht="13.5" customHeight="1" x14ac:dyDescent="0.25">
      <c r="A31" s="2"/>
      <c r="B31" s="92"/>
      <c r="C31" s="8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4"/>
      <c r="V31" s="2"/>
      <c r="W31" s="4"/>
      <c r="X31" s="4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4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4"/>
      <c r="DK31" s="2"/>
      <c r="DL31" s="2"/>
      <c r="DM31" s="2"/>
    </row>
    <row r="32" spans="1:117" ht="13.5" customHeight="1" x14ac:dyDescent="0.25">
      <c r="A32" s="2"/>
      <c r="B32" s="82"/>
      <c r="C32" s="8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4"/>
      <c r="V32" s="2"/>
      <c r="W32" s="4"/>
      <c r="X32" s="4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4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4"/>
      <c r="DK32" s="2"/>
      <c r="DL32" s="2"/>
      <c r="DM32" s="2"/>
    </row>
  </sheetData>
  <mergeCells count="119">
    <mergeCell ref="B31:C32"/>
    <mergeCell ref="A4:A6"/>
    <mergeCell ref="DM5:DM6"/>
    <mergeCell ref="B4:B6"/>
    <mergeCell ref="C4:DK4"/>
    <mergeCell ref="Q5:Q6"/>
    <mergeCell ref="K5:K6"/>
    <mergeCell ref="L5:L6"/>
    <mergeCell ref="M5:M6"/>
    <mergeCell ref="N5:N6"/>
    <mergeCell ref="O5:O6"/>
    <mergeCell ref="P5:P6"/>
    <mergeCell ref="DJ5:DJ6"/>
    <mergeCell ref="C5:C6"/>
    <mergeCell ref="D5:D6"/>
    <mergeCell ref="E5:E6"/>
    <mergeCell ref="F5:F6"/>
    <mergeCell ref="G5:G6"/>
    <mergeCell ref="H5:H6"/>
    <mergeCell ref="I5:I6"/>
    <mergeCell ref="J5:J6"/>
    <mergeCell ref="BN5:BN6"/>
    <mergeCell ref="BH5:BH6"/>
    <mergeCell ref="BB5:BB6"/>
    <mergeCell ref="BC5:BC6"/>
    <mergeCell ref="BF5:BF6"/>
    <mergeCell ref="BG5:BG6"/>
    <mergeCell ref="AV5:AV6"/>
    <mergeCell ref="CJ5:CJ6"/>
    <mergeCell ref="CK5:CK6"/>
    <mergeCell ref="BZ5:BZ6"/>
    <mergeCell ref="BT5:BT6"/>
    <mergeCell ref="BU5:BU6"/>
    <mergeCell ref="BV5:BV6"/>
    <mergeCell ref="BW5:BW6"/>
    <mergeCell ref="BX5:BX6"/>
    <mergeCell ref="BY5:BY6"/>
    <mergeCell ref="BK5:BK6"/>
    <mergeCell ref="BM5:BM6"/>
    <mergeCell ref="BO5:BO6"/>
    <mergeCell ref="BD5:BD6"/>
    <mergeCell ref="BE5:BE6"/>
    <mergeCell ref="DD5:DD6"/>
    <mergeCell ref="DE5:DE6"/>
    <mergeCell ref="DF5:DF6"/>
    <mergeCell ref="DG5:DG6"/>
    <mergeCell ref="DH5:DH6"/>
    <mergeCell ref="DI5:DI6"/>
    <mergeCell ref="CX5:CX6"/>
    <mergeCell ref="CY5:CY6"/>
    <mergeCell ref="CZ5:CZ6"/>
    <mergeCell ref="DA5:DA6"/>
    <mergeCell ref="DB5:DB6"/>
    <mergeCell ref="DC5:DC6"/>
    <mergeCell ref="CU5:CU6"/>
    <mergeCell ref="CV5:CV6"/>
    <mergeCell ref="CW5:CW6"/>
    <mergeCell ref="CA5:CA6"/>
    <mergeCell ref="CB5:CB6"/>
    <mergeCell ref="CC5:CC6"/>
    <mergeCell ref="CD5:CD6"/>
    <mergeCell ref="CE5:CE6"/>
    <mergeCell ref="CR5:CR6"/>
    <mergeCell ref="CL5:CL6"/>
    <mergeCell ref="CM5:CM6"/>
    <mergeCell ref="CN5:CN6"/>
    <mergeCell ref="CO5:CO6"/>
    <mergeCell ref="CP5:CP6"/>
    <mergeCell ref="CQ5:CQ6"/>
    <mergeCell ref="CF5:CF6"/>
    <mergeCell ref="CG5:CG6"/>
    <mergeCell ref="CH5:CH6"/>
    <mergeCell ref="CI5:CI6"/>
    <mergeCell ref="CT5:CT6"/>
    <mergeCell ref="R5:R6"/>
    <mergeCell ref="S5:S6"/>
    <mergeCell ref="T5:T6"/>
    <mergeCell ref="U5:U6"/>
    <mergeCell ref="V5:V6"/>
    <mergeCell ref="X5:X6"/>
    <mergeCell ref="Y5:Y6"/>
    <mergeCell ref="AQ5:AQ6"/>
    <mergeCell ref="AR5:AR6"/>
    <mergeCell ref="AJ5:AJ6"/>
    <mergeCell ref="AK5:AK6"/>
    <mergeCell ref="AL5:AL6"/>
    <mergeCell ref="AM5:AM6"/>
    <mergeCell ref="AN5:AN6"/>
    <mergeCell ref="AP5:AP6"/>
    <mergeCell ref="AO5:AO6"/>
    <mergeCell ref="AI5:AI6"/>
    <mergeCell ref="AC5:AC6"/>
    <mergeCell ref="W5:W6"/>
    <mergeCell ref="AG5:AG6"/>
    <mergeCell ref="AH5:AH6"/>
    <mergeCell ref="B1:I1"/>
    <mergeCell ref="DK5:DK6"/>
    <mergeCell ref="AT5:AT6"/>
    <mergeCell ref="Z5:Z6"/>
    <mergeCell ref="AA5:AA6"/>
    <mergeCell ref="AB5:AB6"/>
    <mergeCell ref="AD5:AD6"/>
    <mergeCell ref="AE5:AE6"/>
    <mergeCell ref="AF5:AF6"/>
    <mergeCell ref="AY5:AY6"/>
    <mergeCell ref="AZ5:AZ6"/>
    <mergeCell ref="BA5:BA6"/>
    <mergeCell ref="AS5:AS6"/>
    <mergeCell ref="AU5:AU6"/>
    <mergeCell ref="AW5:AW6"/>
    <mergeCell ref="AX5:AX6"/>
    <mergeCell ref="BP5:BP6"/>
    <mergeCell ref="BQ5:BQ6"/>
    <mergeCell ref="BR5:BR6"/>
    <mergeCell ref="BS5:BS6"/>
    <mergeCell ref="BI5:BI6"/>
    <mergeCell ref="BJ5:BJ6"/>
    <mergeCell ref="BL5:BL6"/>
    <mergeCell ref="CS5:CS6"/>
  </mergeCells>
  <pageMargins left="0.7" right="0.7" top="0.75" bottom="0.75" header="0.3" footer="0.3"/>
  <pageSetup orientation="landscape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AA-EE</vt:lpstr>
      <vt:lpstr>MM</vt:lpstr>
      <vt:lpstr>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FLC CGIL NAZIONALE</dc:creator>
  <cp:lastModifiedBy>Giuseppe Craparo</cp:lastModifiedBy>
  <dcterms:created xsi:type="dcterms:W3CDTF">2023-11-16T09:39:52Z</dcterms:created>
  <dcterms:modified xsi:type="dcterms:W3CDTF">2023-11-16T18:57:39Z</dcterms:modified>
</cp:coreProperties>
</file>